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3995" windowHeight="11865" activeTab="1"/>
  </bookViews>
  <sheets>
    <sheet name="必ず、お読みください" sheetId="1" r:id="rId1"/>
    <sheet name="入力項目" sheetId="2" r:id="rId2"/>
    <sheet name="印刷イメージ" sheetId="3" r:id="rId3"/>
  </sheets>
  <definedNames/>
  <calcPr fullCalcOnLoad="1"/>
</workbook>
</file>

<file path=xl/comments2.xml><?xml version="1.0" encoding="utf-8"?>
<comments xmlns="http://schemas.openxmlformats.org/spreadsheetml/2006/main">
  <authors>
    <author>Administrator</author>
    <author>ohmura</author>
    <author>鹿野 光裕</author>
  </authors>
  <commentList>
    <comment ref="A21" authorId="0">
      <text>
        <r>
          <rPr>
            <sz val="9"/>
            <rFont val="ＭＳ Ｐゴシック"/>
            <family val="3"/>
          </rPr>
          <t xml:space="preserve">月を選択し日付を入力してください。
</t>
        </r>
      </text>
    </comment>
    <comment ref="B21" authorId="1">
      <text>
        <r>
          <rPr>
            <sz val="9"/>
            <rFont val="ＭＳ Ｐゴシック"/>
            <family val="3"/>
          </rPr>
          <t xml:space="preserve">月を選択してください。
</t>
        </r>
        <r>
          <rPr>
            <b/>
            <sz val="9"/>
            <rFont val="ＭＳ Ｐゴシック"/>
            <family val="3"/>
          </rPr>
          <t>年をまたぐ場合は印刷後、手書きで追記下さい。</t>
        </r>
      </text>
    </comment>
    <comment ref="C21" authorId="1">
      <text>
        <r>
          <rPr>
            <sz val="9"/>
            <rFont val="ＭＳ Ｐゴシック"/>
            <family val="3"/>
          </rPr>
          <t xml:space="preserve">実通院治療日（日にち）を数字で入力してください。
</t>
        </r>
      </text>
    </comment>
    <comment ref="B7" authorId="1">
      <text>
        <r>
          <rPr>
            <sz val="9"/>
            <rFont val="ＭＳ Ｐゴシック"/>
            <family val="3"/>
          </rPr>
          <t xml:space="preserve">生年月日とTodayの日付で自動計算されております。
</t>
        </r>
      </text>
    </comment>
    <comment ref="B4" authorId="2">
      <text>
        <r>
          <rPr>
            <b/>
            <sz val="9"/>
            <rFont val="ＭＳ Ｐゴシック"/>
            <family val="3"/>
          </rPr>
          <t>選択してください。</t>
        </r>
      </text>
    </comment>
    <comment ref="B9" authorId="2">
      <text>
        <r>
          <rPr>
            <b/>
            <sz val="9"/>
            <rFont val="ＭＳ Ｐゴシック"/>
            <family val="3"/>
          </rPr>
          <t>半角で西暦年月日</t>
        </r>
      </text>
    </comment>
    <comment ref="B10" authorId="2">
      <text>
        <r>
          <rPr>
            <b/>
            <sz val="9"/>
            <rFont val="ＭＳ Ｐゴシック"/>
            <family val="3"/>
          </rPr>
          <t>半角で西暦年月日</t>
        </r>
      </text>
    </comment>
    <comment ref="B6" authorId="2">
      <text>
        <r>
          <rPr>
            <b/>
            <sz val="9"/>
            <rFont val="ＭＳ Ｐゴシック"/>
            <family val="3"/>
          </rPr>
          <t>半角で西暦年月日</t>
        </r>
      </text>
    </comment>
  </commentList>
</comments>
</file>

<file path=xl/comments3.xml><?xml version="1.0" encoding="utf-8"?>
<comments xmlns="http://schemas.openxmlformats.org/spreadsheetml/2006/main">
  <authors>
    <author>鹿野 光裕</author>
  </authors>
  <commentList>
    <comment ref="AL48" authorId="0">
      <text>
        <r>
          <rPr>
            <b/>
            <sz val="16"/>
            <color indexed="10"/>
            <rFont val="ＭＳ Ｐゴシック"/>
            <family val="3"/>
          </rPr>
          <t>印刷後、必ず直筆で記入、捺印してください。</t>
        </r>
        <r>
          <rPr>
            <sz val="9"/>
            <rFont val="ＭＳ Ｐゴシック"/>
            <family val="3"/>
          </rPr>
          <t xml:space="preserve">
</t>
        </r>
      </text>
    </comment>
    <comment ref="C8" authorId="0">
      <text>
        <r>
          <rPr>
            <b/>
            <sz val="16"/>
            <rFont val="ＭＳ Ｐゴシック"/>
            <family val="3"/>
          </rPr>
          <t>入力漏れ、間違いがありましたら</t>
        </r>
        <r>
          <rPr>
            <b/>
            <sz val="16"/>
            <color indexed="10"/>
            <rFont val="ＭＳ Ｐゴシック"/>
            <family val="3"/>
          </rPr>
          <t>「入力項目」タブ</t>
        </r>
        <r>
          <rPr>
            <b/>
            <sz val="16"/>
            <rFont val="ＭＳ Ｐゴシック"/>
            <family val="3"/>
          </rPr>
          <t>に戻り、改めて入力してください。</t>
        </r>
      </text>
    </comment>
  </commentList>
</comments>
</file>

<file path=xl/sharedStrings.xml><?xml version="1.0" encoding="utf-8"?>
<sst xmlns="http://schemas.openxmlformats.org/spreadsheetml/2006/main" count="132" uniqueCount="110">
  <si>
    <t>日本医労連共済　御中</t>
  </si>
  <si>
    <t>傷病名</t>
  </si>
  <si>
    <t>組合員名</t>
  </si>
  <si>
    <t>年齢</t>
  </si>
  <si>
    <t>１．共済金請求額が10万円以内の場合は、この申告書をもって診断書にかえることがで</t>
  </si>
  <si>
    <t>　　きます。</t>
  </si>
  <si>
    <t>※ご注意：ここでいう「10万円」は共済金請求額です。治療費用の額ではありません。</t>
  </si>
  <si>
    <t>２．審査の結果、共済金請求額が限度内であっても診断書の提出をお願いする場合があ</t>
  </si>
  <si>
    <t>　　りますので、その際はご協力ください。</t>
  </si>
  <si>
    <t>　　さい。</t>
  </si>
  <si>
    <t>４．この申告書はご自分で記載するものです。医療機関で記載してもらうものではあり</t>
  </si>
  <si>
    <t xml:space="preserve">    ません。ご自分で記入できない場合、ご家族もしくは組合役員、担当の方が代筆し</t>
  </si>
  <si>
    <t>　　てあげてください。</t>
  </si>
  <si>
    <t>５．「就業（就学）不能期間・自宅安静療養期間」の欄は、医師の診断により、仕事・学</t>
  </si>
  <si>
    <t>　　校（保育園・幼稚園を含む）を休むよう指示のあった期間（入院がある場合、その期</t>
  </si>
  <si>
    <t>　　間を含めて）を記入してください。また、就業・就学されていない方は、医師の指</t>
  </si>
  <si>
    <t>　　示による自宅安静療養期間を記載してください。</t>
  </si>
  <si>
    <t>加入者で就業していない方、ご家族で自営業の方などで、休業証明書が提出できない方の場合、「就業（就学）不能期間・自宅安静療養期間」中の通院日数を休業給付の対象とします。（通院とは往診を含みます。）</t>
  </si>
  <si>
    <r>
      <t>　　　　　</t>
    </r>
    <r>
      <rPr>
        <u val="single"/>
        <sz val="16"/>
        <color indexed="8"/>
        <rFont val="ＭＳ Ｐゴシック"/>
        <family val="3"/>
      </rPr>
      <t>同意書の記載について</t>
    </r>
  </si>
  <si>
    <t>治療状況申告書は、ご自分で記入できない場合、ご家族もしくは組合役員、担当の方の</t>
  </si>
  <si>
    <t>代筆でも結構ですが、同意書の※欄は、基本的に傷病者自身が必ず記載してください。</t>
  </si>
  <si>
    <t>傷病者が未成年者の場合は、親権者が記載してください。その他、傷病者自身が記載で</t>
  </si>
  <si>
    <t>きない場合、記載できない旨の理由書（特定の書式はありません）の添付が必要です。</t>
  </si>
  <si>
    <r>
      <t>３．入院領収書【入院日・退院日記載されたもの】 ・外来領収書の</t>
    </r>
    <r>
      <rPr>
        <u val="single"/>
        <sz val="12"/>
        <color indexed="8"/>
        <rFont val="ＭＳ Ｐゴシック"/>
        <family val="3"/>
      </rPr>
      <t>コピー</t>
    </r>
    <r>
      <rPr>
        <sz val="12"/>
        <color indexed="8"/>
        <rFont val="ＭＳ Ｐゴシック"/>
        <family val="3"/>
      </rPr>
      <t>をご添付くだ</t>
    </r>
  </si>
  <si>
    <r>
      <rPr>
        <b/>
        <sz val="16"/>
        <color indexed="8"/>
        <rFont val="ＭＳ Ｐゴシック"/>
        <family val="3"/>
      </rPr>
      <t>「治療状況申告書　</t>
    </r>
    <r>
      <rPr>
        <b/>
        <sz val="12"/>
        <color indexed="8"/>
        <rFont val="ＭＳ Ｐゴシック"/>
        <family val="3"/>
      </rPr>
      <t>兼</t>
    </r>
    <r>
      <rPr>
        <b/>
        <sz val="16"/>
        <color indexed="8"/>
        <rFont val="ＭＳ Ｐゴシック"/>
        <family val="3"/>
      </rPr>
      <t>　同意書」について【必ず、お読みください。】</t>
    </r>
  </si>
  <si>
    <r>
      <t>治療状況申請書　</t>
    </r>
    <r>
      <rPr>
        <b/>
        <sz val="18"/>
        <color indexed="8"/>
        <rFont val="ＭＳ Ｐゴシック"/>
        <family val="3"/>
      </rPr>
      <t>兼</t>
    </r>
    <r>
      <rPr>
        <b/>
        <sz val="22"/>
        <color indexed="8"/>
        <rFont val="ＭＳ Ｐゴシック"/>
        <family val="3"/>
      </rPr>
      <t>　同意書</t>
    </r>
  </si>
  <si>
    <t>組合員氏名</t>
  </si>
  <si>
    <t>職種</t>
  </si>
  <si>
    <t>傷病者</t>
  </si>
  <si>
    <t>住所</t>
  </si>
  <si>
    <t>氏名</t>
  </si>
  <si>
    <t>初診日</t>
  </si>
  <si>
    <t>入院期間</t>
  </si>
  <si>
    <t>年</t>
  </si>
  <si>
    <t>受傷原因</t>
  </si>
  <si>
    <t>実通院治療日</t>
  </si>
  <si>
    <t>月</t>
  </si>
  <si>
    <t>日間</t>
  </si>
  <si>
    <t>医療機関</t>
  </si>
  <si>
    <t>医師名</t>
  </si>
  <si>
    <t>医師</t>
  </si>
  <si>
    <t>科</t>
  </si>
  <si>
    <t>（</t>
  </si>
  <si>
    <t>）</t>
  </si>
  <si>
    <t>治療を
受けた
医療機関</t>
  </si>
  <si>
    <t>同意書</t>
  </si>
  <si>
    <t>主治医　殿</t>
  </si>
  <si>
    <t>傷病者住所</t>
  </si>
  <si>
    <t>傷病者氏名</t>
  </si>
  <si>
    <t>日本医療連共済が給付審査の必要上、上記傷病者の症状、治療内容、病歴等について照会することを同意します。</t>
  </si>
  <si>
    <t>なお、本書のコピーも本書と同等の効力があるものと認めます。</t>
  </si>
  <si>
    <t>※同意年月日</t>
  </si>
  <si>
    <t>※同意者住所</t>
  </si>
  <si>
    <t>※同意者氏名</t>
  </si>
  <si>
    <t>月</t>
  </si>
  <si>
    <t>日</t>
  </si>
  <si>
    <t>傷病者との続柄</t>
  </si>
  <si>
    <t>㊞</t>
  </si>
  <si>
    <t>※欄は、基本的に傷病者自身が必ず記載してください。未成年者の場合は、親権者が記入してください。その他、</t>
  </si>
  <si>
    <t>注　この申告書はご自分で記載するものです。医療機関で記載していただくものではありません。</t>
  </si>
  <si>
    <t>　ご自分で記入できない場合、ご家族もしくは組合役員、担当者の方が代筆してあげてください。</t>
  </si>
  <si>
    <t>傷病者住所</t>
  </si>
  <si>
    <t>性別</t>
  </si>
  <si>
    <t>女</t>
  </si>
  <si>
    <t>生年月日</t>
  </si>
  <si>
    <t>生</t>
  </si>
  <si>
    <t>初診日</t>
  </si>
  <si>
    <t>受傷日・発病日</t>
  </si>
  <si>
    <t>受傷原因</t>
  </si>
  <si>
    <t>入院日数</t>
  </si>
  <si>
    <t>入院期間１</t>
  </si>
  <si>
    <t>入院期間２</t>
  </si>
  <si>
    <t>まで</t>
  </si>
  <si>
    <t>～</t>
  </si>
  <si>
    <r>
      <rPr>
        <sz val="11"/>
        <color theme="1"/>
        <rFont val="Calibri"/>
        <family val="3"/>
      </rPr>
      <t xml:space="preserve">就業（就学）不能期間・自宅安静療養期間
</t>
    </r>
    <r>
      <rPr>
        <sz val="9"/>
        <color indexed="8"/>
        <rFont val="ＭＳ Ｐゴシック"/>
        <family val="3"/>
      </rPr>
      <t xml:space="preserve">
　※医師の診断により、仕事・学校（保育園・幼稚園含む）を休むよう指示のあった期間（入院がある場合、その期間も含めて）を記入してください。就業・就学されていない方は、医師の診断による自宅安静療養期間。</t>
    </r>
  </si>
  <si>
    <t>就業（就学）不能期間・自宅安静療養期間２</t>
  </si>
  <si>
    <t>実通院治療日</t>
  </si>
  <si>
    <t>TEL</t>
  </si>
  <si>
    <t>医療機関ＴＥＬ</t>
  </si>
  <si>
    <t>医療機関住所</t>
  </si>
  <si>
    <t>医療機関部門</t>
  </si>
  <si>
    <t>医療機関医師名</t>
  </si>
  <si>
    <t>受傷日・発病日</t>
  </si>
  <si>
    <t>就業（就学）不能期間・自宅安静療養期間１</t>
  </si>
  <si>
    <t>【隠し】</t>
  </si>
  <si>
    <t>Today</t>
  </si>
  <si>
    <r>
      <t>　　　　　</t>
    </r>
    <r>
      <rPr>
        <u val="single"/>
        <sz val="16"/>
        <color indexed="8"/>
        <rFont val="ＭＳ Ｐゴシック"/>
        <family val="3"/>
      </rPr>
      <t>治療状況申告書の記載について</t>
    </r>
  </si>
  <si>
    <t>本人・他（　　　　　　　　　）</t>
  </si>
  <si>
    <t>医労連　こなつ</t>
  </si>
  <si>
    <t>東京都台東区入谷1-9-5</t>
  </si>
  <si>
    <t>看護職</t>
  </si>
  <si>
    <t>初診までの経過ならびに治療内容（くわしく書いてください）</t>
  </si>
  <si>
    <t>肺炎</t>
  </si>
  <si>
    <t>不詳</t>
  </si>
  <si>
    <t>10月</t>
  </si>
  <si>
    <t>日本病院</t>
  </si>
  <si>
    <t>03-1234-5678</t>
  </si>
  <si>
    <t>台東区浅草10-4-18</t>
  </si>
  <si>
    <t>内</t>
  </si>
  <si>
    <t>東京　太郎</t>
  </si>
  <si>
    <t>初診までの経過や治療の内容をここにできるだけ詳しく記入ください。</t>
  </si>
  <si>
    <t>初診までの経過ならびに治療内容（くわしく書いてください。）</t>
  </si>
  <si>
    <t>傷病者自身が記載できない場合、記載できない旨の理由書が必要。</t>
  </si>
  <si>
    <r>
      <rPr>
        <b/>
        <sz val="14"/>
        <color indexed="8"/>
        <rFont val="ＭＳ Ｐ明朝"/>
        <family val="1"/>
      </rPr>
      <t>　　　　　　　　　　個人情報保護に関する重要事項</t>
    </r>
    <r>
      <rPr>
        <sz val="11"/>
        <color indexed="8"/>
        <rFont val="ＭＳ Ｐ明朝"/>
        <family val="1"/>
      </rPr>
      <t xml:space="preserve">
日本医労連共済は、受け付けた加入申込書、解約・変更届、共済金支払い請求書やそれに伴う診断書等の証明資料によって知り得た個人情報は、加入者の管理、共済金の給付審査、および共済事業の運営に関わるデータ作成のみに使用し、それ以外の目的で使用する場合は、事前に加入者各人から同意を得て行います。
　なお、全労連共済分担金営理部会に対しては給付審査に必要な個人情報を、火災共済の給付請求に対して査定を行っている査定センターに対しては、査定を行うために必要な個人情報を、また、加入者管理を目的としたコンピューターシステムの管理を行っている委託業者、集金代行を目的とした委託業者に対しては、目的業務の遂行上必要最低限の個人情報を提供しています。</t>
    </r>
  </si>
  <si>
    <r>
      <t>☆「共済金請求額が10万円以内の場合」は、この申告書をもって診断書にかえることができます。　</t>
    </r>
    <r>
      <rPr>
        <sz val="10"/>
        <color indexed="8"/>
        <rFont val="ＭＳ Ｐゴシック"/>
        <family val="3"/>
      </rPr>
      <t xml:space="preserve">＊審査の結果、診断書の提出をお願いする場合がありますので、その際はご協力ください。
</t>
    </r>
    <r>
      <rPr>
        <sz val="11"/>
        <color theme="1"/>
        <rFont val="Calibri"/>
        <family val="3"/>
      </rPr>
      <t xml:space="preserve">☆入院【入院日・退院日記載されたもの】・外来領収書のコピーをご添付ください。
</t>
    </r>
  </si>
  <si>
    <t>様式　11-15-01</t>
  </si>
  <si>
    <t>同意書の※欄は印刷後、必ず直筆で記入し捺印してください。</t>
  </si>
  <si>
    <t>開始日～終了日を半角で西暦年月日</t>
  </si>
  <si>
    <t>←入力後最下部のボタンを押すと自動計算されるので未入力で可</t>
  </si>
  <si>
    <t>←入力不要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</si>
</sst>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E+00"/>
    <numFmt numFmtId="178" formatCode="[&lt;=999]000;[&lt;=9999]000\-00;000\-0000"/>
    <numFmt numFmtId="179" formatCode="0_ "/>
  </numFmts>
  <fonts count="7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u val="single"/>
      <sz val="16"/>
      <color indexed="8"/>
      <name val="ＭＳ Ｐゴシック"/>
      <family val="3"/>
    </font>
    <font>
      <b/>
      <sz val="12"/>
      <color indexed="8"/>
      <name val="ＭＳ Ｐゴシック"/>
      <family val="3"/>
    </font>
    <font>
      <u val="single"/>
      <sz val="12"/>
      <color indexed="8"/>
      <name val="ＭＳ Ｐゴシック"/>
      <family val="3"/>
    </font>
    <font>
      <b/>
      <sz val="16"/>
      <color indexed="8"/>
      <name val="ＭＳ Ｐゴシック"/>
      <family val="3"/>
    </font>
    <font>
      <b/>
      <sz val="22"/>
      <color indexed="8"/>
      <name val="ＭＳ Ｐゴシック"/>
      <family val="3"/>
    </font>
    <font>
      <sz val="10"/>
      <color indexed="8"/>
      <name val="ＭＳ Ｐゴシック"/>
      <family val="3"/>
    </font>
    <font>
      <b/>
      <sz val="18"/>
      <color indexed="8"/>
      <name val="ＭＳ Ｐゴシック"/>
      <family val="3"/>
    </font>
    <font>
      <sz val="9"/>
      <color indexed="8"/>
      <name val="ＭＳ Ｐゴシック"/>
      <family val="3"/>
    </font>
    <font>
      <sz val="9"/>
      <name val="ＭＳ Ｐゴシック"/>
      <family val="3"/>
    </font>
    <font>
      <sz val="11"/>
      <color indexed="8"/>
      <name val="ＭＳ Ｐ明朝"/>
      <family val="1"/>
    </font>
    <font>
      <b/>
      <sz val="14"/>
      <color indexed="8"/>
      <name val="ＭＳ Ｐ明朝"/>
      <family val="1"/>
    </font>
    <font>
      <b/>
      <sz val="9"/>
      <name val="ＭＳ Ｐゴシック"/>
      <family val="3"/>
    </font>
    <font>
      <b/>
      <sz val="16"/>
      <color indexed="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10"/>
      <name val="ＭＳ Ｐゴシック"/>
      <family val="3"/>
    </font>
    <font>
      <sz val="16"/>
      <color indexed="8"/>
      <name val="ＭＳ Ｐゴシック"/>
      <family val="3"/>
    </font>
    <font>
      <sz val="10"/>
      <color indexed="8"/>
      <name val="ＭＳ Ｐ明朝"/>
      <family val="1"/>
    </font>
    <font>
      <b/>
      <sz val="14"/>
      <color indexed="8"/>
      <name val="ＭＳ Ｐゴシック"/>
      <family val="3"/>
    </font>
    <font>
      <sz val="9"/>
      <color indexed="8"/>
      <name val="ＭＳ Ｐ明朝"/>
      <family val="1"/>
    </font>
    <font>
      <sz val="9"/>
      <name val="MS UI Gothic"/>
      <family val="3"/>
    </font>
    <font>
      <b/>
      <sz val="11"/>
      <color indexed="53"/>
      <name val="ＭＳ Ｐゴシック"/>
      <family val="3"/>
    </font>
    <font>
      <b/>
      <sz val="11"/>
      <color indexed="53"/>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22"/>
      <color theme="1"/>
      <name val="Calibri"/>
      <family val="3"/>
    </font>
    <font>
      <sz val="14"/>
      <color theme="1"/>
      <name val="Calibri"/>
      <family val="3"/>
    </font>
    <font>
      <sz val="10"/>
      <color theme="1"/>
      <name val="Calibri"/>
      <family val="3"/>
    </font>
    <font>
      <sz val="9"/>
      <color theme="1"/>
      <name val="Calibri"/>
      <family val="3"/>
    </font>
    <font>
      <b/>
      <sz val="11"/>
      <color rgb="FFFF0000"/>
      <name val="Calibri"/>
      <family val="3"/>
    </font>
    <font>
      <b/>
      <sz val="16"/>
      <color rgb="FFFF0000"/>
      <name val="Calibri"/>
      <family val="3"/>
    </font>
    <font>
      <sz val="16"/>
      <color theme="1"/>
      <name val="Calibri"/>
      <family val="3"/>
    </font>
    <font>
      <sz val="11"/>
      <color theme="1"/>
      <name val="ＭＳ Ｐ明朝"/>
      <family val="1"/>
    </font>
    <font>
      <b/>
      <sz val="12"/>
      <color theme="1"/>
      <name val="Calibri"/>
      <family val="3"/>
    </font>
    <font>
      <b/>
      <sz val="16"/>
      <color theme="1"/>
      <name val="Calibri"/>
      <family val="3"/>
    </font>
    <font>
      <b/>
      <sz val="14"/>
      <color theme="1"/>
      <name val="Calibri"/>
      <family val="3"/>
    </font>
    <font>
      <sz val="10"/>
      <color theme="1"/>
      <name val="ＭＳ Ｐ明朝"/>
      <family val="1"/>
    </font>
    <font>
      <sz val="9"/>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4999699890613556"/>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18">
    <xf numFmtId="0" fontId="0" fillId="0" borderId="0" xfId="0" applyFont="1" applyAlignment="1">
      <alignment vertical="center"/>
    </xf>
    <xf numFmtId="0" fontId="59" fillId="0" borderId="0" xfId="0" applyFont="1" applyAlignment="1">
      <alignment vertical="center"/>
    </xf>
    <xf numFmtId="0" fontId="0" fillId="0" borderId="0" xfId="0" applyAlignment="1">
      <alignment vertical="center"/>
    </xf>
    <xf numFmtId="176" fontId="0" fillId="7" borderId="10" xfId="0" applyNumberFormat="1" applyFill="1" applyBorder="1" applyAlignment="1" applyProtection="1">
      <alignment vertical="center"/>
      <protection locked="0"/>
    </xf>
    <xf numFmtId="0" fontId="0" fillId="33" borderId="11" xfId="0" applyFill="1" applyBorder="1" applyAlignment="1" applyProtection="1">
      <alignment vertical="center"/>
      <protection locked="0"/>
    </xf>
    <xf numFmtId="0" fontId="60" fillId="0" borderId="0" xfId="0" applyFont="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62"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9" fillId="0" borderId="12" xfId="0" applyFont="1" applyBorder="1" applyAlignment="1">
      <alignment vertical="distributed"/>
    </xf>
    <xf numFmtId="0" fontId="59" fillId="0" borderId="13" xfId="0" applyFont="1" applyBorder="1" applyAlignment="1">
      <alignment vertical="distributed"/>
    </xf>
    <xf numFmtId="0" fontId="61"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distributed"/>
    </xf>
    <xf numFmtId="0" fontId="0" fillId="0" borderId="0" xfId="0" applyFont="1" applyBorder="1" applyAlignment="1">
      <alignment vertical="top" wrapText="1"/>
    </xf>
    <xf numFmtId="0" fontId="0" fillId="0" borderId="17" xfId="0" applyFont="1" applyBorder="1" applyAlignment="1">
      <alignment vertical="center"/>
    </xf>
    <xf numFmtId="0" fontId="0" fillId="0" borderId="13" xfId="0" applyFont="1"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8" xfId="0"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0" fillId="0" borderId="16" xfId="0" applyFont="1" applyBorder="1" applyAlignment="1">
      <alignment vertical="top"/>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21" xfId="0" applyBorder="1" applyAlignment="1">
      <alignment vertical="center"/>
    </xf>
    <xf numFmtId="0" fontId="63" fillId="0" borderId="13" xfId="0" applyFont="1" applyBorder="1" applyAlignment="1">
      <alignment vertical="center"/>
    </xf>
    <xf numFmtId="0" fontId="63" fillId="0" borderId="21" xfId="0" applyFont="1" applyBorder="1" applyAlignment="1">
      <alignment vertical="center"/>
    </xf>
    <xf numFmtId="0" fontId="0" fillId="0" borderId="0" xfId="0" applyFont="1" applyAlignment="1">
      <alignment horizontal="right" vertical="center"/>
    </xf>
    <xf numFmtId="176" fontId="0" fillId="0" borderId="0" xfId="0" applyNumberFormat="1" applyFont="1" applyBorder="1" applyAlignment="1">
      <alignment horizontal="left" vertical="center"/>
    </xf>
    <xf numFmtId="0" fontId="0" fillId="0" borderId="21" xfId="0" applyFont="1" applyBorder="1" applyAlignment="1">
      <alignment vertical="center"/>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2"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horizontal="left" vertical="center"/>
    </xf>
    <xf numFmtId="0" fontId="0" fillId="0" borderId="16" xfId="0" applyFont="1" applyBorder="1" applyAlignment="1">
      <alignment horizontal="left" vertical="center"/>
    </xf>
    <xf numFmtId="0" fontId="0" fillId="0" borderId="16" xfId="0" applyFont="1" applyBorder="1" applyAlignment="1">
      <alignment horizontal="left" vertical="top"/>
    </xf>
    <xf numFmtId="0" fontId="0" fillId="0" borderId="20" xfId="0" applyFont="1" applyBorder="1" applyAlignment="1">
      <alignment vertical="center"/>
    </xf>
    <xf numFmtId="0" fontId="0" fillId="7" borderId="11"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0" fillId="0" borderId="0" xfId="0" applyAlignment="1" applyProtection="1">
      <alignment vertical="center"/>
      <protection hidden="1"/>
    </xf>
    <xf numFmtId="0" fontId="0" fillId="7" borderId="11" xfId="0" applyFill="1" applyBorder="1" applyAlignment="1" applyProtection="1">
      <alignment horizontal="center" vertical="center"/>
      <protection hidden="1" locked="0"/>
    </xf>
    <xf numFmtId="0" fontId="0" fillId="7" borderId="10" xfId="0" applyFill="1" applyBorder="1" applyAlignment="1" applyProtection="1">
      <alignment horizontal="center" vertical="center"/>
      <protection hidden="1" locked="0"/>
    </xf>
    <xf numFmtId="176" fontId="0" fillId="0" borderId="17" xfId="0" applyNumberFormat="1" applyFill="1" applyBorder="1" applyAlignment="1" applyProtection="1">
      <alignment vertical="center"/>
      <protection locked="0"/>
    </xf>
    <xf numFmtId="0" fontId="0" fillId="0" borderId="0" xfId="0" applyFill="1" applyBorder="1" applyAlignment="1">
      <alignment vertical="center"/>
    </xf>
    <xf numFmtId="0" fontId="0" fillId="0" borderId="0" xfId="0" applyFill="1" applyAlignment="1">
      <alignment vertical="center"/>
    </xf>
    <xf numFmtId="0" fontId="0" fillId="0" borderId="17" xfId="0" applyFill="1" applyBorder="1" applyAlignment="1" applyProtection="1">
      <alignment vertical="center"/>
      <protection locked="0"/>
    </xf>
    <xf numFmtId="0" fontId="0" fillId="0" borderId="18"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64" fillId="0" borderId="0" xfId="0" applyFont="1" applyAlignment="1">
      <alignment vertical="center"/>
    </xf>
    <xf numFmtId="0" fontId="65" fillId="0" borderId="0" xfId="0" applyFont="1" applyAlignment="1">
      <alignment vertical="center"/>
    </xf>
    <xf numFmtId="0" fontId="54" fillId="34" borderId="10" xfId="0" applyFont="1" applyFill="1" applyBorder="1" applyAlignment="1">
      <alignment vertical="center"/>
    </xf>
    <xf numFmtId="0" fontId="54" fillId="0" borderId="17" xfId="0" applyFont="1" applyFill="1" applyBorder="1" applyAlignment="1">
      <alignment vertical="center"/>
    </xf>
    <xf numFmtId="0" fontId="54" fillId="34" borderId="10" xfId="0" applyFont="1" applyFill="1" applyBorder="1" applyAlignment="1">
      <alignment horizontal="left" vertical="center" wrapText="1"/>
    </xf>
    <xf numFmtId="0" fontId="54" fillId="34" borderId="10" xfId="0" applyFont="1" applyFill="1" applyBorder="1" applyAlignment="1">
      <alignment vertical="center" wrapText="1"/>
    </xf>
    <xf numFmtId="0" fontId="54" fillId="34" borderId="11" xfId="0" applyFont="1" applyFill="1" applyBorder="1" applyAlignment="1">
      <alignment vertical="center" wrapText="1"/>
    </xf>
    <xf numFmtId="0" fontId="54" fillId="34" borderId="23" xfId="0" applyFont="1" applyFill="1" applyBorder="1" applyAlignment="1">
      <alignment vertical="center"/>
    </xf>
    <xf numFmtId="0" fontId="54" fillId="0" borderId="0" xfId="0" applyFont="1" applyAlignment="1">
      <alignment vertical="center"/>
    </xf>
    <xf numFmtId="49" fontId="0" fillId="33" borderId="20" xfId="0" applyNumberFormat="1" applyFill="1" applyBorder="1" applyAlignment="1" applyProtection="1">
      <alignment horizontal="center" vertical="center"/>
      <protection locked="0"/>
    </xf>
    <xf numFmtId="49" fontId="0" fillId="33" borderId="19" xfId="0" applyNumberFormat="1" applyFill="1" applyBorder="1" applyAlignment="1" applyProtection="1">
      <alignment horizontal="center" vertical="center"/>
      <protection locked="0"/>
    </xf>
    <xf numFmtId="0" fontId="50" fillId="0" borderId="0" xfId="0" applyFont="1" applyAlignment="1">
      <alignment vertical="center"/>
    </xf>
    <xf numFmtId="0" fontId="50" fillId="0" borderId="0" xfId="0" applyFont="1" applyFill="1" applyBorder="1" applyAlignment="1">
      <alignment vertical="center"/>
    </xf>
    <xf numFmtId="0" fontId="0" fillId="35" borderId="10" xfId="0" applyFill="1" applyBorder="1" applyAlignment="1" applyProtection="1">
      <alignment vertical="center"/>
      <protection locked="0"/>
    </xf>
    <xf numFmtId="179" fontId="0" fillId="35" borderId="10" xfId="0" applyNumberFormat="1" applyFill="1" applyBorder="1" applyAlignment="1" applyProtection="1">
      <alignment vertical="center"/>
      <protection locked="0"/>
    </xf>
    <xf numFmtId="0" fontId="66" fillId="0" borderId="0" xfId="0" applyFont="1" applyAlignment="1">
      <alignment horizontal="left" vertical="center"/>
    </xf>
    <xf numFmtId="0" fontId="59" fillId="0" borderId="22" xfId="0" applyFont="1" applyBorder="1" applyAlignment="1">
      <alignment horizontal="left" vertical="center" wrapText="1"/>
    </xf>
    <xf numFmtId="0" fontId="59" fillId="0" borderId="16" xfId="0" applyFont="1" applyBorder="1" applyAlignment="1">
      <alignment horizontal="left" vertical="center" wrapText="1"/>
    </xf>
    <xf numFmtId="0" fontId="59" fillId="0" borderId="20" xfId="0" applyFont="1" applyBorder="1" applyAlignment="1">
      <alignment horizontal="left" vertical="center" wrapText="1"/>
    </xf>
    <xf numFmtId="0" fontId="59" fillId="0" borderId="21" xfId="0" applyFont="1" applyBorder="1" applyAlignment="1">
      <alignment horizontal="left" vertical="center" wrapText="1"/>
    </xf>
    <xf numFmtId="0" fontId="59" fillId="0" borderId="0" xfId="0" applyFont="1" applyBorder="1" applyAlignment="1">
      <alignment horizontal="left" vertical="center" wrapText="1"/>
    </xf>
    <xf numFmtId="0" fontId="59" fillId="0" borderId="15" xfId="0" applyFont="1" applyBorder="1" applyAlignment="1">
      <alignment horizontal="left"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59" fillId="0" borderId="14" xfId="0" applyFont="1" applyBorder="1" applyAlignment="1">
      <alignment horizontal="left" vertical="center" wrapText="1"/>
    </xf>
    <xf numFmtId="0" fontId="67" fillId="0" borderId="22" xfId="0" applyFont="1" applyBorder="1" applyAlignment="1">
      <alignment horizontal="left" vertical="center" wrapText="1"/>
    </xf>
    <xf numFmtId="0" fontId="67" fillId="0" borderId="16" xfId="0" applyFont="1" applyBorder="1" applyAlignment="1">
      <alignment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0" xfId="0" applyFont="1" applyBorder="1" applyAlignment="1">
      <alignment vertical="center"/>
    </xf>
    <xf numFmtId="0" fontId="67" fillId="0" borderId="15"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8" fillId="0" borderId="18" xfId="0" applyFont="1" applyBorder="1" applyAlignment="1">
      <alignment horizontal="center" vertical="center"/>
    </xf>
    <xf numFmtId="0" fontId="68" fillId="0" borderId="17" xfId="0" applyFont="1" applyBorder="1" applyAlignment="1">
      <alignment horizontal="center" vertical="center"/>
    </xf>
    <xf numFmtId="0" fontId="68" fillId="0" borderId="19"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54" fillId="34" borderId="27" xfId="0" applyFont="1" applyFill="1" applyBorder="1" applyAlignment="1">
      <alignment horizontal="left" vertical="center"/>
    </xf>
    <xf numFmtId="0" fontId="54" fillId="34" borderId="28" xfId="0" applyFont="1" applyFill="1" applyBorder="1" applyAlignment="1">
      <alignment horizontal="left" vertical="center"/>
    </xf>
    <xf numFmtId="0" fontId="54" fillId="34" borderId="29" xfId="0" applyFont="1" applyFill="1" applyBorder="1" applyAlignment="1">
      <alignment horizontal="left" vertical="center"/>
    </xf>
    <xf numFmtId="49" fontId="0" fillId="7" borderId="19" xfId="0" applyNumberFormat="1" applyFill="1" applyBorder="1" applyAlignment="1" applyProtection="1">
      <alignment horizontal="left" vertical="center"/>
      <protection locked="0"/>
    </xf>
    <xf numFmtId="49" fontId="0" fillId="7" borderId="23" xfId="0" applyNumberFormat="1" applyFill="1" applyBorder="1" applyAlignment="1" applyProtection="1">
      <alignment horizontal="left" vertical="center"/>
      <protection locked="0"/>
    </xf>
    <xf numFmtId="49" fontId="0" fillId="7" borderId="10" xfId="0" applyNumberFormat="1" applyFill="1" applyBorder="1" applyAlignment="1" applyProtection="1">
      <alignment horizontal="left" vertical="center"/>
      <protection locked="0"/>
    </xf>
    <xf numFmtId="49" fontId="0" fillId="7" borderId="18" xfId="0" applyNumberFormat="1" applyFill="1" applyBorder="1" applyAlignment="1" applyProtection="1">
      <alignment horizontal="left" vertical="center" wrapText="1"/>
      <protection locked="0"/>
    </xf>
    <xf numFmtId="49" fontId="0" fillId="7" borderId="17" xfId="0" applyNumberFormat="1" applyFill="1" applyBorder="1" applyAlignment="1" applyProtection="1">
      <alignment horizontal="left" vertical="center" wrapText="1"/>
      <protection locked="0"/>
    </xf>
    <xf numFmtId="49" fontId="0" fillId="7" borderId="19" xfId="0" applyNumberFormat="1" applyFill="1" applyBorder="1" applyAlignment="1" applyProtection="1">
      <alignment horizontal="left" vertical="center" wrapText="1"/>
      <protection locked="0"/>
    </xf>
    <xf numFmtId="49" fontId="0" fillId="7" borderId="18"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176" fontId="0" fillId="7" borderId="18" xfId="0" applyNumberFormat="1" applyFill="1" applyBorder="1" applyAlignment="1" applyProtection="1">
      <alignment horizontal="center" vertical="center"/>
      <protection locked="0"/>
    </xf>
    <xf numFmtId="176" fontId="0" fillId="7" borderId="17" xfId="0" applyNumberFormat="1" applyFill="1" applyBorder="1" applyAlignment="1" applyProtection="1">
      <alignment horizontal="center" vertical="center"/>
      <protection locked="0"/>
    </xf>
    <xf numFmtId="176" fontId="0" fillId="7" borderId="19" xfId="0" applyNumberFormat="1" applyFill="1" applyBorder="1" applyAlignment="1" applyProtection="1">
      <alignment horizontal="center" vertical="center"/>
      <protection locked="0"/>
    </xf>
    <xf numFmtId="0" fontId="0" fillId="8" borderId="0" xfId="0" applyFill="1" applyAlignment="1">
      <alignment horizontal="center" vertical="center"/>
    </xf>
    <xf numFmtId="14" fontId="0" fillId="8" borderId="0" xfId="0" applyNumberFormat="1" applyFill="1" applyAlignment="1">
      <alignment horizontal="center" vertical="center"/>
    </xf>
    <xf numFmtId="49" fontId="0" fillId="7" borderId="18" xfId="0" applyNumberFormat="1" applyFill="1" applyBorder="1" applyAlignment="1" applyProtection="1">
      <alignment horizontal="left" vertical="top" wrapText="1"/>
      <protection locked="0"/>
    </xf>
    <xf numFmtId="49" fontId="0" fillId="7" borderId="17" xfId="0" applyNumberFormat="1" applyFill="1" applyBorder="1" applyAlignment="1" applyProtection="1">
      <alignment horizontal="left" vertical="top" wrapText="1"/>
      <protection locked="0"/>
    </xf>
    <xf numFmtId="49" fontId="0" fillId="7" borderId="19" xfId="0" applyNumberFormat="1" applyFill="1" applyBorder="1" applyAlignment="1" applyProtection="1">
      <alignment horizontal="left" vertical="top" wrapText="1"/>
      <protection locked="0"/>
    </xf>
    <xf numFmtId="176" fontId="0" fillId="0" borderId="17" xfId="0" applyNumberFormat="1" applyFill="1" applyBorder="1" applyAlignment="1" applyProtection="1">
      <alignment horizontal="center" vertical="center"/>
      <protection locked="0"/>
    </xf>
    <xf numFmtId="0" fontId="70" fillId="0" borderId="22" xfId="0" applyFont="1" applyBorder="1" applyAlignment="1">
      <alignment horizontal="left" vertical="distributed"/>
    </xf>
    <xf numFmtId="0" fontId="70" fillId="0" borderId="16" xfId="0" applyFont="1" applyBorder="1" applyAlignment="1">
      <alignment horizontal="left" vertical="distributed"/>
    </xf>
    <xf numFmtId="0" fontId="62" fillId="0" borderId="0" xfId="0" applyFont="1" applyAlignment="1">
      <alignment horizontal="center" vertical="top" textRotation="255"/>
    </xf>
    <xf numFmtId="0" fontId="62" fillId="0" borderId="0" xfId="0" applyFont="1" applyAlignment="1">
      <alignment horizontal="center" vertical="center" textRotation="255"/>
    </xf>
    <xf numFmtId="0" fontId="71" fillId="0" borderId="18" xfId="0" applyFont="1" applyBorder="1" applyAlignment="1">
      <alignment horizontal="left" vertical="center" wrapText="1"/>
    </xf>
    <xf numFmtId="0" fontId="71" fillId="0" borderId="17" xfId="0" applyFont="1" applyBorder="1" applyAlignment="1">
      <alignment horizontal="left" vertical="center" wrapText="1"/>
    </xf>
    <xf numFmtId="0" fontId="71" fillId="0" borderId="19" xfId="0" applyFont="1" applyBorder="1" applyAlignment="1">
      <alignment horizontal="left" vertical="center" wrapText="1"/>
    </xf>
    <xf numFmtId="0" fontId="7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67" fillId="0" borderId="17" xfId="0" applyFont="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63" fillId="0" borderId="21" xfId="0" applyFont="1" applyBorder="1" applyAlignment="1">
      <alignment horizontal="left" vertical="top" wrapText="1"/>
    </xf>
    <xf numFmtId="0" fontId="63" fillId="0" borderId="0" xfId="0" applyFont="1" applyBorder="1" applyAlignment="1">
      <alignment horizontal="left" vertical="top"/>
    </xf>
    <xf numFmtId="0" fontId="63" fillId="0" borderId="15" xfId="0" applyFont="1" applyBorder="1" applyAlignment="1">
      <alignment horizontal="left" vertical="top"/>
    </xf>
    <xf numFmtId="0" fontId="63" fillId="0" borderId="21" xfId="0" applyFont="1" applyBorder="1" applyAlignment="1">
      <alignment horizontal="left" vertical="top"/>
    </xf>
    <xf numFmtId="0" fontId="0" fillId="0" borderId="18" xfId="0" applyFont="1" applyBorder="1" applyAlignment="1">
      <alignment horizontal="distributed" vertical="center"/>
    </xf>
    <xf numFmtId="0" fontId="0" fillId="0" borderId="17" xfId="0" applyFont="1" applyBorder="1" applyAlignment="1">
      <alignment horizontal="distributed" vertical="center"/>
    </xf>
    <xf numFmtId="0" fontId="0" fillId="0" borderId="19" xfId="0" applyFont="1" applyBorder="1" applyAlignment="1">
      <alignment horizontal="distributed" vertical="center"/>
    </xf>
    <xf numFmtId="0" fontId="0" fillId="0" borderId="18" xfId="0" applyBorder="1" applyAlignment="1">
      <alignment horizontal="left" vertical="distributed" wrapText="1"/>
    </xf>
    <xf numFmtId="0" fontId="0" fillId="0" borderId="17" xfId="0" applyFont="1" applyBorder="1" applyAlignment="1">
      <alignment horizontal="left" vertical="distributed"/>
    </xf>
    <xf numFmtId="0" fontId="0" fillId="0" borderId="19" xfId="0" applyFont="1" applyBorder="1" applyAlignment="1">
      <alignment horizontal="left" vertical="distributed"/>
    </xf>
    <xf numFmtId="0" fontId="0" fillId="0" borderId="18" xfId="0" applyFont="1" applyBorder="1" applyAlignment="1">
      <alignment horizontal="left" vertical="distributed"/>
    </xf>
    <xf numFmtId="0" fontId="67" fillId="0" borderId="16" xfId="0" applyFont="1" applyBorder="1" applyAlignment="1">
      <alignment horizontal="center" vertical="center"/>
    </xf>
    <xf numFmtId="0" fontId="67" fillId="0" borderId="20" xfId="0" applyFont="1" applyBorder="1" applyAlignment="1">
      <alignment horizontal="center" vertical="center"/>
    </xf>
    <xf numFmtId="0" fontId="0" fillId="0" borderId="0" xfId="0" applyBorder="1" applyAlignment="1">
      <alignment horizontal="center" vertical="center"/>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67" fillId="0" borderId="12" xfId="0" applyFont="1" applyBorder="1" applyAlignment="1">
      <alignment horizontal="lef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0" fillId="0" borderId="18" xfId="0" applyFont="1" applyBorder="1" applyAlignment="1">
      <alignment horizontal="center" vertical="center"/>
    </xf>
    <xf numFmtId="0" fontId="67" fillId="0" borderId="18" xfId="0" applyFont="1" applyBorder="1" applyAlignment="1">
      <alignment horizontal="center" vertical="center"/>
    </xf>
    <xf numFmtId="0" fontId="67" fillId="0" borderId="17" xfId="0" applyFont="1" applyBorder="1" applyAlignment="1">
      <alignment horizontal="center" vertical="center"/>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67" fillId="0" borderId="0" xfId="0" applyFont="1" applyBorder="1" applyAlignment="1">
      <alignment horizontal="center" vertical="center"/>
    </xf>
    <xf numFmtId="0" fontId="67" fillId="0" borderId="15"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0" fillId="0" borderId="22" xfId="0" applyFont="1" applyBorder="1" applyAlignment="1">
      <alignment horizontal="left" vertical="center"/>
    </xf>
    <xf numFmtId="0" fontId="0" fillId="0" borderId="16"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top"/>
    </xf>
    <xf numFmtId="0" fontId="0" fillId="0" borderId="16" xfId="0" applyFont="1" applyBorder="1" applyAlignment="1">
      <alignment horizontal="left" vertical="top"/>
    </xf>
    <xf numFmtId="176" fontId="67" fillId="0" borderId="18" xfId="0" applyNumberFormat="1" applyFont="1" applyBorder="1" applyAlignment="1">
      <alignment horizontal="center" vertical="center"/>
    </xf>
    <xf numFmtId="176" fontId="67" fillId="0" borderId="17" xfId="0" applyNumberFormat="1" applyFont="1" applyBorder="1" applyAlignment="1">
      <alignment horizontal="center" vertical="center"/>
    </xf>
    <xf numFmtId="176" fontId="67" fillId="0" borderId="19" xfId="0" applyNumberFormat="1" applyFont="1" applyBorder="1" applyAlignment="1">
      <alignment horizontal="center" vertical="center"/>
    </xf>
    <xf numFmtId="176" fontId="67" fillId="0" borderId="21" xfId="0" applyNumberFormat="1" applyFont="1" applyBorder="1" applyAlignment="1">
      <alignment horizontal="center" vertical="top"/>
    </xf>
    <xf numFmtId="176" fontId="67" fillId="0" borderId="0" xfId="0" applyNumberFormat="1" applyFont="1" applyBorder="1" applyAlignment="1">
      <alignment horizontal="center" vertical="top"/>
    </xf>
    <xf numFmtId="0" fontId="62" fillId="0" borderId="0" xfId="0" applyFont="1" applyBorder="1" applyAlignment="1">
      <alignment horizontal="center" vertical="center"/>
    </xf>
    <xf numFmtId="0" fontId="62" fillId="0" borderId="15" xfId="0" applyFont="1" applyBorder="1" applyAlignment="1">
      <alignment horizontal="center"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67" fillId="0" borderId="0" xfId="0" applyFont="1" applyBorder="1" applyAlignment="1">
      <alignment horizontal="left" vertical="center" wrapText="1"/>
    </xf>
    <xf numFmtId="0" fontId="67" fillId="0" borderId="15" xfId="0" applyFont="1" applyBorder="1" applyAlignment="1">
      <alignment horizontal="left" vertical="center" wrapText="1"/>
    </xf>
    <xf numFmtId="0" fontId="0" fillId="0" borderId="22" xfId="0" applyBorder="1" applyAlignment="1">
      <alignment horizontal="left" vertical="top"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176" fontId="67" fillId="0" borderId="22" xfId="0" applyNumberFormat="1" applyFont="1" applyBorder="1" applyAlignment="1">
      <alignment horizontal="center" vertical="center"/>
    </xf>
    <xf numFmtId="176" fontId="67" fillId="0" borderId="16" xfId="0" applyNumberFormat="1" applyFont="1" applyBorder="1" applyAlignment="1">
      <alignment horizontal="center" vertical="center"/>
    </xf>
    <xf numFmtId="0" fontId="62" fillId="0" borderId="16" xfId="0" applyFont="1" applyBorder="1" applyAlignment="1">
      <alignment horizontal="center" vertical="center"/>
    </xf>
    <xf numFmtId="0" fontId="62" fillId="0" borderId="20" xfId="0" applyFont="1" applyBorder="1" applyAlignment="1">
      <alignment horizontal="center" vertical="center"/>
    </xf>
    <xf numFmtId="0" fontId="60" fillId="0" borderId="0" xfId="0" applyFont="1" applyAlignment="1">
      <alignment horizontal="distributed" vertical="center"/>
    </xf>
    <xf numFmtId="0" fontId="67" fillId="0" borderId="21" xfId="0" applyFont="1" applyBorder="1" applyAlignment="1">
      <alignment horizontal="left" vertical="center" wrapText="1"/>
    </xf>
    <xf numFmtId="0" fontId="0" fillId="0" borderId="22" xfId="0" applyBorder="1" applyAlignment="1">
      <alignment horizontal="left" vertical="center"/>
    </xf>
    <xf numFmtId="0" fontId="0" fillId="0" borderId="18" xfId="0"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176" fontId="67" fillId="0" borderId="12" xfId="0" applyNumberFormat="1" applyFont="1" applyBorder="1" applyAlignment="1">
      <alignment horizontal="center" vertical="top"/>
    </xf>
    <xf numFmtId="176" fontId="67" fillId="0" borderId="13" xfId="0" applyNumberFormat="1" applyFont="1" applyBorder="1" applyAlignment="1">
      <alignment horizontal="center" vertical="top"/>
    </xf>
    <xf numFmtId="176" fontId="67" fillId="0" borderId="13" xfId="0" applyNumberFormat="1" applyFont="1" applyBorder="1" applyAlignment="1">
      <alignment horizontal="center" vertical="center"/>
    </xf>
    <xf numFmtId="0" fontId="0" fillId="0" borderId="15" xfId="0" applyBorder="1" applyAlignment="1">
      <alignment horizontal="center" vertical="center"/>
    </xf>
    <xf numFmtId="176" fontId="67" fillId="0" borderId="0" xfId="0" applyNumberFormat="1" applyFont="1" applyBorder="1" applyAlignment="1">
      <alignment horizontal="center" vertical="center"/>
    </xf>
    <xf numFmtId="176" fontId="67" fillId="0" borderId="17" xfId="0" applyNumberFormat="1" applyFont="1" applyBorder="1" applyAlignment="1">
      <alignment horizontal="left" vertical="center"/>
    </xf>
    <xf numFmtId="0" fontId="67" fillId="0" borderId="17" xfId="0" applyFont="1" applyBorder="1" applyAlignment="1">
      <alignment horizontal="left" vertical="center"/>
    </xf>
    <xf numFmtId="0" fontId="67" fillId="0" borderId="16" xfId="0" applyFont="1" applyBorder="1" applyAlignment="1">
      <alignment horizontal="left" wrapText="1"/>
    </xf>
    <xf numFmtId="0" fontId="67" fillId="0" borderId="0" xfId="0" applyFont="1" applyAlignment="1">
      <alignment horizontal="left" wrapText="1"/>
    </xf>
    <xf numFmtId="0" fontId="67" fillId="0" borderId="13" xfId="0" applyFont="1" applyBorder="1" applyAlignment="1">
      <alignment horizontal="left" wrapText="1"/>
    </xf>
    <xf numFmtId="0" fontId="71"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114300</xdr:colOff>
      <xdr:row>1</xdr:row>
      <xdr:rowOff>152400</xdr:rowOff>
    </xdr:from>
    <xdr:ext cx="400050" cy="3295650"/>
    <xdr:sp>
      <xdr:nvSpPr>
        <xdr:cNvPr id="1" name="テキスト ボックス 2"/>
        <xdr:cNvSpPr txBox="1">
          <a:spLocks noChangeArrowheads="1"/>
        </xdr:cNvSpPr>
      </xdr:nvSpPr>
      <xdr:spPr>
        <a:xfrm>
          <a:off x="5295900" y="342900"/>
          <a:ext cx="400050" cy="3295650"/>
        </a:xfrm>
        <a:prstGeom prst="rect">
          <a:avLst/>
        </a:prstGeom>
        <a:noFill/>
        <a:ln w="9525" cmpd="sng">
          <a:noFill/>
        </a:ln>
      </xdr:spPr>
      <xdr:txBody>
        <a:bodyPr vertOverflow="clip" wrap="square" vert="wordArtVertRtl">
          <a:spAutoFit/>
        </a:bodyPr>
        <a:p>
          <a:pPr algn="r">
            <a:defRPr/>
          </a:pPr>
          <a:r>
            <a:rPr lang="en-US" cap="none" sz="1100" b="1" i="0" u="none" baseline="0">
              <a:solidFill>
                <a:srgbClr val="FF6600"/>
              </a:solidFill>
              <a:latin typeface="ＭＳ Ｐゴシック"/>
              <a:ea typeface="ＭＳ Ｐゴシック"/>
              <a:cs typeface="ＭＳ Ｐゴシック"/>
            </a:rPr>
            <a:t>入力されている情報はサンプルです。</a:t>
          </a:r>
          <a:r>
            <a:rPr lang="en-US" cap="none" sz="1100" b="1" i="0" u="none" baseline="0">
              <a:solidFill>
                <a:srgbClr val="FF6600"/>
              </a:solidFill>
              <a:latin typeface="Calibri"/>
              <a:ea typeface="Calibri"/>
              <a:cs typeface="Calibri"/>
            </a:rPr>
            <a:t>
</a:t>
          </a:r>
          <a:r>
            <a:rPr lang="en-US" cap="none" sz="1100" b="1" i="0" u="none" baseline="0">
              <a:solidFill>
                <a:srgbClr val="FF6600"/>
              </a:solidFill>
              <a:latin typeface="ＭＳ Ｐゴシック"/>
              <a:ea typeface="ＭＳ Ｐゴシック"/>
              <a:cs typeface="ＭＳ Ｐゴシック"/>
            </a:rPr>
            <a:t>消去してから入力をはじめてください。</a:t>
          </a:r>
        </a:p>
      </xdr:txBody>
    </xdr:sp>
    <xdr:clientData/>
  </xdr:oneCellAnchor>
  <xdr:twoCellAnchor editAs="oneCell">
    <xdr:from>
      <xdr:col>0</xdr:col>
      <xdr:colOff>28575</xdr:colOff>
      <xdr:row>33</xdr:row>
      <xdr:rowOff>76200</xdr:rowOff>
    </xdr:from>
    <xdr:to>
      <xdr:col>1</xdr:col>
      <xdr:colOff>600075</xdr:colOff>
      <xdr:row>35</xdr:row>
      <xdr:rowOff>85725</xdr:rowOff>
    </xdr:to>
    <xdr:pic>
      <xdr:nvPicPr>
        <xdr:cNvPr id="2" name="CmdCheck"/>
        <xdr:cNvPicPr preferRelativeResize="1">
          <a:picLocks noChangeAspect="1"/>
        </xdr:cNvPicPr>
      </xdr:nvPicPr>
      <xdr:blipFill>
        <a:blip r:embed="rId1"/>
        <a:stretch>
          <a:fillRect/>
        </a:stretch>
      </xdr:blipFill>
      <xdr:spPr>
        <a:xfrm>
          <a:off x="28575" y="8172450"/>
          <a:ext cx="19716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50"/>
  <sheetViews>
    <sheetView showGridLines="0" zoomScalePageLayoutView="0" workbookViewId="0" topLeftCell="A1">
      <selection activeCell="A1" sqref="A1:K1"/>
    </sheetView>
  </sheetViews>
  <sheetFormatPr defaultColWidth="9.140625" defaultRowHeight="15"/>
  <sheetData>
    <row r="1" spans="1:11" ht="20.25" thickBot="1" thickTop="1">
      <c r="A1" s="99" t="s">
        <v>24</v>
      </c>
      <c r="B1" s="100"/>
      <c r="C1" s="100"/>
      <c r="D1" s="100"/>
      <c r="E1" s="100"/>
      <c r="F1" s="100"/>
      <c r="G1" s="100"/>
      <c r="H1" s="100"/>
      <c r="I1" s="100"/>
      <c r="J1" s="100"/>
      <c r="K1" s="101"/>
    </row>
    <row r="2" ht="14.25" thickTop="1"/>
    <row r="3" spans="1:9" ht="18.75">
      <c r="A3" s="77" t="s">
        <v>86</v>
      </c>
      <c r="B3" s="77"/>
      <c r="C3" s="77"/>
      <c r="D3" s="77"/>
      <c r="E3" s="77"/>
      <c r="F3" s="77"/>
      <c r="G3" s="77"/>
      <c r="H3" s="77"/>
      <c r="I3" s="77"/>
    </row>
    <row r="5" spans="2:9" ht="14.25">
      <c r="B5" s="1" t="s">
        <v>4</v>
      </c>
      <c r="C5" s="1"/>
      <c r="D5" s="1"/>
      <c r="E5" s="1"/>
      <c r="F5" s="1"/>
      <c r="G5" s="1"/>
      <c r="H5" s="1"/>
      <c r="I5" s="1"/>
    </row>
    <row r="6" spans="2:9" ht="14.25">
      <c r="B6" s="1" t="s">
        <v>5</v>
      </c>
      <c r="C6" s="1"/>
      <c r="D6" s="1"/>
      <c r="E6" s="1"/>
      <c r="F6" s="1"/>
      <c r="G6" s="1"/>
      <c r="H6" s="1"/>
      <c r="I6" s="1"/>
    </row>
    <row r="7" spans="2:10" ht="14.25">
      <c r="B7" s="96" t="s">
        <v>6</v>
      </c>
      <c r="C7" s="97"/>
      <c r="D7" s="97"/>
      <c r="E7" s="97"/>
      <c r="F7" s="97"/>
      <c r="G7" s="97"/>
      <c r="H7" s="97"/>
      <c r="I7" s="97"/>
      <c r="J7" s="98"/>
    </row>
    <row r="8" spans="2:9" ht="14.25">
      <c r="B8" s="1"/>
      <c r="C8" s="1"/>
      <c r="D8" s="1"/>
      <c r="E8" s="1"/>
      <c r="F8" s="1"/>
      <c r="G8" s="1"/>
      <c r="H8" s="1"/>
      <c r="I8" s="1"/>
    </row>
    <row r="9" spans="2:9" ht="14.25">
      <c r="B9" s="1" t="s">
        <v>7</v>
      </c>
      <c r="C9" s="1"/>
      <c r="D9" s="1"/>
      <c r="E9" s="1"/>
      <c r="F9" s="1"/>
      <c r="G9" s="1"/>
      <c r="H9" s="1"/>
      <c r="I9" s="1"/>
    </row>
    <row r="10" spans="2:9" ht="14.25">
      <c r="B10" s="1" t="s">
        <v>8</v>
      </c>
      <c r="C10" s="1"/>
      <c r="D10" s="1"/>
      <c r="E10" s="1"/>
      <c r="F10" s="1"/>
      <c r="G10" s="1"/>
      <c r="H10" s="1"/>
      <c r="I10" s="1"/>
    </row>
    <row r="11" spans="2:9" ht="14.25">
      <c r="B11" s="1"/>
      <c r="C11" s="1"/>
      <c r="D11" s="1"/>
      <c r="E11" s="1"/>
      <c r="F11" s="1"/>
      <c r="G11" s="1"/>
      <c r="H11" s="1"/>
      <c r="I11" s="1"/>
    </row>
    <row r="12" spans="2:9" ht="14.25">
      <c r="B12" s="1" t="s">
        <v>23</v>
      </c>
      <c r="C12" s="1"/>
      <c r="D12" s="1"/>
      <c r="E12" s="1"/>
      <c r="F12" s="1"/>
      <c r="G12" s="1"/>
      <c r="H12" s="1"/>
      <c r="I12" s="1"/>
    </row>
    <row r="13" spans="2:9" ht="14.25">
      <c r="B13" s="1" t="s">
        <v>9</v>
      </c>
      <c r="C13" s="1"/>
      <c r="D13" s="1"/>
      <c r="E13" s="1"/>
      <c r="F13" s="1"/>
      <c r="G13" s="1"/>
      <c r="H13" s="1"/>
      <c r="I13" s="1"/>
    </row>
    <row r="14" spans="2:9" ht="14.25">
      <c r="B14" s="1"/>
      <c r="C14" s="1"/>
      <c r="D14" s="1"/>
      <c r="E14" s="1"/>
      <c r="F14" s="1"/>
      <c r="G14" s="1"/>
      <c r="H14" s="1"/>
      <c r="I14" s="1"/>
    </row>
    <row r="15" spans="2:9" ht="14.25">
      <c r="B15" s="1" t="s">
        <v>10</v>
      </c>
      <c r="C15" s="1"/>
      <c r="D15" s="1"/>
      <c r="E15" s="1"/>
      <c r="F15" s="1"/>
      <c r="G15" s="1"/>
      <c r="H15" s="1"/>
      <c r="I15" s="1"/>
    </row>
    <row r="16" spans="2:9" ht="14.25">
      <c r="B16" s="1" t="s">
        <v>11</v>
      </c>
      <c r="C16" s="1"/>
      <c r="D16" s="1"/>
      <c r="E16" s="1"/>
      <c r="F16" s="1"/>
      <c r="G16" s="1"/>
      <c r="H16" s="1"/>
      <c r="I16" s="1"/>
    </row>
    <row r="17" spans="2:9" ht="14.25">
      <c r="B17" s="1" t="s">
        <v>12</v>
      </c>
      <c r="C17" s="1"/>
      <c r="D17" s="1"/>
      <c r="E17" s="1"/>
      <c r="F17" s="1"/>
      <c r="G17" s="1"/>
      <c r="H17" s="1"/>
      <c r="I17" s="1"/>
    </row>
    <row r="18" spans="2:9" ht="14.25">
      <c r="B18" s="1"/>
      <c r="C18" s="1"/>
      <c r="D18" s="1"/>
      <c r="E18" s="1"/>
      <c r="F18" s="1"/>
      <c r="G18" s="1"/>
      <c r="H18" s="1"/>
      <c r="I18" s="1"/>
    </row>
    <row r="19" spans="2:9" ht="14.25">
      <c r="B19" s="1" t="s">
        <v>13</v>
      </c>
      <c r="C19" s="1"/>
      <c r="D19" s="1"/>
      <c r="E19" s="1"/>
      <c r="F19" s="1"/>
      <c r="G19" s="1"/>
      <c r="H19" s="1"/>
      <c r="I19" s="1"/>
    </row>
    <row r="20" spans="2:9" ht="14.25">
      <c r="B20" s="1" t="s">
        <v>14</v>
      </c>
      <c r="C20" s="1"/>
      <c r="D20" s="1"/>
      <c r="E20" s="1"/>
      <c r="F20" s="1"/>
      <c r="G20" s="1"/>
      <c r="H20" s="1"/>
      <c r="I20" s="1"/>
    </row>
    <row r="21" spans="2:9" ht="14.25">
      <c r="B21" s="1" t="s">
        <v>15</v>
      </c>
      <c r="C21" s="1"/>
      <c r="D21" s="1"/>
      <c r="E21" s="1"/>
      <c r="F21" s="1"/>
      <c r="G21" s="1"/>
      <c r="H21" s="1"/>
      <c r="I21" s="1"/>
    </row>
    <row r="22" spans="2:9" ht="14.25">
      <c r="B22" s="1" t="s">
        <v>16</v>
      </c>
      <c r="C22" s="1"/>
      <c r="D22" s="1"/>
      <c r="E22" s="1"/>
      <c r="F22" s="1"/>
      <c r="G22" s="1"/>
      <c r="H22" s="1"/>
      <c r="I22" s="1"/>
    </row>
    <row r="23" spans="2:9" ht="14.25">
      <c r="B23" s="1"/>
      <c r="C23" s="1"/>
      <c r="D23" s="1"/>
      <c r="E23" s="1"/>
      <c r="F23" s="1"/>
      <c r="G23" s="1"/>
      <c r="H23" s="1"/>
      <c r="I23" s="1"/>
    </row>
    <row r="24" spans="2:9" ht="14.25">
      <c r="B24" s="1"/>
      <c r="C24" s="1"/>
      <c r="D24" s="1"/>
      <c r="E24" s="1"/>
      <c r="F24" s="1"/>
      <c r="G24" s="1"/>
      <c r="H24" s="1"/>
      <c r="I24" s="1"/>
    </row>
    <row r="25" spans="2:9" ht="13.5">
      <c r="B25" s="78" t="s">
        <v>17</v>
      </c>
      <c r="C25" s="79"/>
      <c r="D25" s="79"/>
      <c r="E25" s="79"/>
      <c r="F25" s="79"/>
      <c r="G25" s="79"/>
      <c r="H25" s="79"/>
      <c r="I25" s="80"/>
    </row>
    <row r="26" spans="2:9" ht="13.5">
      <c r="B26" s="81"/>
      <c r="C26" s="82"/>
      <c r="D26" s="82"/>
      <c r="E26" s="82"/>
      <c r="F26" s="82"/>
      <c r="G26" s="82"/>
      <c r="H26" s="82"/>
      <c r="I26" s="83"/>
    </row>
    <row r="27" spans="2:9" ht="13.5">
      <c r="B27" s="84"/>
      <c r="C27" s="85"/>
      <c r="D27" s="85"/>
      <c r="E27" s="85"/>
      <c r="F27" s="85"/>
      <c r="G27" s="85"/>
      <c r="H27" s="85"/>
      <c r="I27" s="86"/>
    </row>
    <row r="32" spans="1:9" ht="18.75">
      <c r="A32" s="77" t="s">
        <v>18</v>
      </c>
      <c r="B32" s="77"/>
      <c r="C32" s="77"/>
      <c r="D32" s="77"/>
      <c r="E32" s="77"/>
      <c r="F32" s="77"/>
      <c r="G32" s="77"/>
      <c r="H32" s="77"/>
      <c r="I32" s="77"/>
    </row>
    <row r="34" ht="14.25">
      <c r="B34" s="1" t="s">
        <v>19</v>
      </c>
    </row>
    <row r="35" ht="14.25">
      <c r="B35" s="1" t="s">
        <v>20</v>
      </c>
    </row>
    <row r="36" ht="14.25">
      <c r="B36" s="1" t="s">
        <v>21</v>
      </c>
    </row>
    <row r="37" ht="14.25">
      <c r="B37" s="1" t="s">
        <v>22</v>
      </c>
    </row>
    <row r="40" spans="2:9" ht="13.5" customHeight="1">
      <c r="B40" s="87" t="s">
        <v>103</v>
      </c>
      <c r="C40" s="88"/>
      <c r="D40" s="88"/>
      <c r="E40" s="88"/>
      <c r="F40" s="88"/>
      <c r="G40" s="88"/>
      <c r="H40" s="88"/>
      <c r="I40" s="89"/>
    </row>
    <row r="41" spans="2:9" ht="13.5">
      <c r="B41" s="90"/>
      <c r="C41" s="91"/>
      <c r="D41" s="91"/>
      <c r="E41" s="91"/>
      <c r="F41" s="91"/>
      <c r="G41" s="91"/>
      <c r="H41" s="91"/>
      <c r="I41" s="92"/>
    </row>
    <row r="42" spans="2:9" ht="13.5">
      <c r="B42" s="90"/>
      <c r="C42" s="91"/>
      <c r="D42" s="91"/>
      <c r="E42" s="91"/>
      <c r="F42" s="91"/>
      <c r="G42" s="91"/>
      <c r="H42" s="91"/>
      <c r="I42" s="92"/>
    </row>
    <row r="43" spans="2:9" ht="13.5">
      <c r="B43" s="90"/>
      <c r="C43" s="91"/>
      <c r="D43" s="91"/>
      <c r="E43" s="91"/>
      <c r="F43" s="91"/>
      <c r="G43" s="91"/>
      <c r="H43" s="91"/>
      <c r="I43" s="92"/>
    </row>
    <row r="44" spans="2:9" ht="13.5">
      <c r="B44" s="90"/>
      <c r="C44" s="91"/>
      <c r="D44" s="91"/>
      <c r="E44" s="91"/>
      <c r="F44" s="91"/>
      <c r="G44" s="91"/>
      <c r="H44" s="91"/>
      <c r="I44" s="92"/>
    </row>
    <row r="45" spans="2:9" ht="13.5">
      <c r="B45" s="90"/>
      <c r="C45" s="91"/>
      <c r="D45" s="91"/>
      <c r="E45" s="91"/>
      <c r="F45" s="91"/>
      <c r="G45" s="91"/>
      <c r="H45" s="91"/>
      <c r="I45" s="92"/>
    </row>
    <row r="46" spans="2:9" ht="13.5">
      <c r="B46" s="90"/>
      <c r="C46" s="91"/>
      <c r="D46" s="91"/>
      <c r="E46" s="91"/>
      <c r="F46" s="91"/>
      <c r="G46" s="91"/>
      <c r="H46" s="91"/>
      <c r="I46" s="92"/>
    </row>
    <row r="47" spans="2:9" ht="13.5">
      <c r="B47" s="90"/>
      <c r="C47" s="91"/>
      <c r="D47" s="91"/>
      <c r="E47" s="91"/>
      <c r="F47" s="91"/>
      <c r="G47" s="91"/>
      <c r="H47" s="91"/>
      <c r="I47" s="92"/>
    </row>
    <row r="48" spans="2:9" ht="13.5">
      <c r="B48" s="90"/>
      <c r="C48" s="91"/>
      <c r="D48" s="91"/>
      <c r="E48" s="91"/>
      <c r="F48" s="91"/>
      <c r="G48" s="91"/>
      <c r="H48" s="91"/>
      <c r="I48" s="92"/>
    </row>
    <row r="49" spans="2:9" ht="13.5">
      <c r="B49" s="90"/>
      <c r="C49" s="91"/>
      <c r="D49" s="91"/>
      <c r="E49" s="91"/>
      <c r="F49" s="91"/>
      <c r="G49" s="91"/>
      <c r="H49" s="91"/>
      <c r="I49" s="92"/>
    </row>
    <row r="50" spans="2:9" ht="13.5">
      <c r="B50" s="93"/>
      <c r="C50" s="94"/>
      <c r="D50" s="94"/>
      <c r="E50" s="94"/>
      <c r="F50" s="94"/>
      <c r="G50" s="94"/>
      <c r="H50" s="94"/>
      <c r="I50" s="95"/>
    </row>
  </sheetData>
  <sheetProtection password="D968" sheet="1"/>
  <mergeCells count="6">
    <mergeCell ref="A3:I3"/>
    <mergeCell ref="B25:I27"/>
    <mergeCell ref="A32:I32"/>
    <mergeCell ref="B40:I50"/>
    <mergeCell ref="B7:J7"/>
    <mergeCell ref="A1:K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G44"/>
  <sheetViews>
    <sheetView showGridLines="0" tabSelected="1" zoomScalePageLayoutView="0" workbookViewId="0" topLeftCell="A1">
      <selection activeCell="B1" sqref="B1:H1"/>
    </sheetView>
  </sheetViews>
  <sheetFormatPr defaultColWidth="9.140625" defaultRowHeight="15"/>
  <cols>
    <col min="1" max="1" width="21.00390625" style="70" customWidth="1"/>
    <col min="2" max="2" width="17.7109375" style="0" customWidth="1"/>
    <col min="3" max="33" width="5.57421875" style="0" customWidth="1"/>
  </cols>
  <sheetData>
    <row r="1" spans="1:15" ht="15">
      <c r="A1" s="64" t="s">
        <v>2</v>
      </c>
      <c r="B1" s="111" t="s">
        <v>88</v>
      </c>
      <c r="C1" s="112"/>
      <c r="D1" s="112"/>
      <c r="E1" s="112"/>
      <c r="F1" s="112"/>
      <c r="G1" s="112"/>
      <c r="H1" s="105"/>
      <c r="K1" s="116" t="s">
        <v>85</v>
      </c>
      <c r="L1" s="116"/>
      <c r="M1" s="117">
        <f ca="1">TODAY()</f>
        <v>42412</v>
      </c>
      <c r="N1" s="116"/>
      <c r="O1" s="116"/>
    </row>
    <row r="2" spans="1:12" ht="56.25" customHeight="1">
      <c r="A2" s="64" t="s">
        <v>61</v>
      </c>
      <c r="B2" s="108" t="s">
        <v>89</v>
      </c>
      <c r="C2" s="109"/>
      <c r="D2" s="109"/>
      <c r="E2" s="109"/>
      <c r="F2" s="109"/>
      <c r="G2" s="109"/>
      <c r="H2" s="110"/>
      <c r="I2" s="2"/>
      <c r="J2" s="2"/>
      <c r="K2" s="2"/>
      <c r="L2" s="2"/>
    </row>
    <row r="3" spans="1:8" ht="15">
      <c r="A3" s="64" t="s">
        <v>48</v>
      </c>
      <c r="B3" s="111" t="s">
        <v>88</v>
      </c>
      <c r="C3" s="112"/>
      <c r="D3" s="112"/>
      <c r="E3" s="112"/>
      <c r="F3" s="112"/>
      <c r="G3" s="112"/>
      <c r="H3" s="105"/>
    </row>
    <row r="4" spans="1:2" ht="15">
      <c r="A4" s="64" t="s">
        <v>62</v>
      </c>
      <c r="B4" s="4" t="s">
        <v>63</v>
      </c>
    </row>
    <row r="5" spans="1:8" ht="15">
      <c r="A5" s="64" t="s">
        <v>27</v>
      </c>
      <c r="B5" s="111" t="s">
        <v>90</v>
      </c>
      <c r="C5" s="112"/>
      <c r="D5" s="112"/>
      <c r="E5" s="112"/>
      <c r="F5" s="112"/>
      <c r="G5" s="112"/>
      <c r="H5" s="105"/>
    </row>
    <row r="6" spans="1:2" ht="15">
      <c r="A6" s="64" t="s">
        <v>64</v>
      </c>
      <c r="B6" s="3">
        <v>27519</v>
      </c>
    </row>
    <row r="7" spans="1:3" ht="15">
      <c r="A7" s="64" t="s">
        <v>3</v>
      </c>
      <c r="B7" s="75">
        <f>DATEDIF(B6,M1,"Y")</f>
        <v>40</v>
      </c>
      <c r="C7" s="62" t="s">
        <v>109</v>
      </c>
    </row>
    <row r="8" spans="1:2" s="58" customFormat="1" ht="13.5">
      <c r="A8" s="65"/>
      <c r="B8" s="59"/>
    </row>
    <row r="9" spans="1:2" ht="15">
      <c r="A9" s="64" t="s">
        <v>66</v>
      </c>
      <c r="B9" s="3">
        <v>42279</v>
      </c>
    </row>
    <row r="10" spans="1:2" ht="15">
      <c r="A10" s="64" t="s">
        <v>67</v>
      </c>
      <c r="B10" s="3">
        <v>42278</v>
      </c>
    </row>
    <row r="11" spans="1:12" ht="56.25" customHeight="1">
      <c r="A11" s="66" t="s">
        <v>91</v>
      </c>
      <c r="B11" s="118" t="s">
        <v>100</v>
      </c>
      <c r="C11" s="119"/>
      <c r="D11" s="119"/>
      <c r="E11" s="119"/>
      <c r="F11" s="119"/>
      <c r="G11" s="119"/>
      <c r="H11" s="120"/>
      <c r="I11" s="2"/>
      <c r="J11" s="2"/>
      <c r="K11" s="2"/>
      <c r="L11" s="2"/>
    </row>
    <row r="12" spans="1:8" ht="15">
      <c r="A12" s="64" t="s">
        <v>1</v>
      </c>
      <c r="B12" s="105" t="s">
        <v>92</v>
      </c>
      <c r="C12" s="107"/>
      <c r="D12" s="107"/>
      <c r="E12" s="107"/>
      <c r="F12" s="107"/>
      <c r="G12" s="107"/>
      <c r="H12" s="107"/>
    </row>
    <row r="13" spans="1:8" ht="15">
      <c r="A13" s="64" t="s">
        <v>68</v>
      </c>
      <c r="B13" s="105" t="s">
        <v>93</v>
      </c>
      <c r="C13" s="107"/>
      <c r="D13" s="107"/>
      <c r="E13" s="107"/>
      <c r="F13" s="107"/>
      <c r="G13" s="107"/>
      <c r="H13" s="107"/>
    </row>
    <row r="14" spans="1:2" s="58" customFormat="1" ht="13.5">
      <c r="A14" s="65"/>
      <c r="B14" s="59"/>
    </row>
    <row r="15" spans="1:3" ht="15">
      <c r="A15" s="64" t="s">
        <v>69</v>
      </c>
      <c r="B15" s="76">
        <v>3</v>
      </c>
      <c r="C15" s="62" t="s">
        <v>108</v>
      </c>
    </row>
    <row r="16" spans="1:8" ht="15">
      <c r="A16" s="64" t="s">
        <v>70</v>
      </c>
      <c r="B16" s="3">
        <v>42279</v>
      </c>
      <c r="C16" s="113">
        <v>42281</v>
      </c>
      <c r="D16" s="114"/>
      <c r="E16" s="114"/>
      <c r="F16" s="114"/>
      <c r="G16" s="115"/>
      <c r="H16" s="73" t="s">
        <v>107</v>
      </c>
    </row>
    <row r="17" spans="1:8" ht="15">
      <c r="A17" s="64" t="s">
        <v>71</v>
      </c>
      <c r="B17" s="3"/>
      <c r="C17" s="113"/>
      <c r="D17" s="114"/>
      <c r="E17" s="114"/>
      <c r="F17" s="114"/>
      <c r="G17" s="115"/>
      <c r="H17" s="73" t="s">
        <v>107</v>
      </c>
    </row>
    <row r="18" spans="1:8" s="57" customFormat="1" ht="13.5">
      <c r="A18" s="65"/>
      <c r="B18" s="56"/>
      <c r="C18" s="121"/>
      <c r="D18" s="121"/>
      <c r="E18" s="121"/>
      <c r="F18" s="121"/>
      <c r="G18" s="121"/>
      <c r="H18" s="74"/>
    </row>
    <row r="19" spans="1:8" ht="27">
      <c r="A19" s="67" t="s">
        <v>83</v>
      </c>
      <c r="B19" s="3">
        <v>42279</v>
      </c>
      <c r="C19" s="113">
        <v>42287</v>
      </c>
      <c r="D19" s="114"/>
      <c r="E19" s="114"/>
      <c r="F19" s="114"/>
      <c r="G19" s="115"/>
      <c r="H19" s="73" t="s">
        <v>107</v>
      </c>
    </row>
    <row r="20" spans="1:8" ht="27.75" thickBot="1">
      <c r="A20" s="68" t="s">
        <v>75</v>
      </c>
      <c r="B20" s="3"/>
      <c r="C20" s="113"/>
      <c r="D20" s="114"/>
      <c r="E20" s="114"/>
      <c r="F20" s="114"/>
      <c r="G20" s="115"/>
      <c r="H20" s="73" t="s">
        <v>107</v>
      </c>
    </row>
    <row r="21" spans="1:33" ht="15.75" thickTop="1">
      <c r="A21" s="102" t="s">
        <v>76</v>
      </c>
      <c r="B21" s="71" t="s">
        <v>94</v>
      </c>
      <c r="C21" s="51">
        <v>2</v>
      </c>
      <c r="D21" s="51">
        <v>10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row>
    <row r="22" spans="1:33" ht="15">
      <c r="A22" s="103"/>
      <c r="B22" s="7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ht="15">
      <c r="A23" s="103"/>
      <c r="B23" s="7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row>
    <row r="24" spans="1:33" ht="15">
      <c r="A24" s="103"/>
      <c r="B24" s="7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row>
    <row r="25" spans="1:33" ht="15">
      <c r="A25" s="103"/>
      <c r="B25" s="7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row>
    <row r="26" spans="1:33" ht="14.25" thickBot="1">
      <c r="A26" s="104"/>
      <c r="B26" s="7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8" ht="14.25" thickTop="1">
      <c r="A27" s="69" t="s">
        <v>38</v>
      </c>
      <c r="B27" s="105" t="s">
        <v>95</v>
      </c>
      <c r="C27" s="106"/>
      <c r="D27" s="106"/>
      <c r="E27" s="106"/>
      <c r="F27" s="106"/>
      <c r="G27" s="106"/>
      <c r="H27" s="106"/>
    </row>
    <row r="28" spans="1:8" ht="13.5">
      <c r="A28" s="64" t="s">
        <v>78</v>
      </c>
      <c r="B28" s="105" t="s">
        <v>96</v>
      </c>
      <c r="C28" s="107"/>
      <c r="D28" s="107"/>
      <c r="E28" s="107"/>
      <c r="F28" s="107"/>
      <c r="G28" s="107"/>
      <c r="H28" s="107"/>
    </row>
    <row r="29" spans="1:12" ht="56.25" customHeight="1">
      <c r="A29" s="64" t="s">
        <v>79</v>
      </c>
      <c r="B29" s="108" t="s">
        <v>97</v>
      </c>
      <c r="C29" s="109"/>
      <c r="D29" s="109"/>
      <c r="E29" s="109"/>
      <c r="F29" s="109"/>
      <c r="G29" s="109"/>
      <c r="H29" s="110"/>
      <c r="I29" s="2"/>
      <c r="J29" s="2"/>
      <c r="K29" s="2"/>
      <c r="L29" s="2"/>
    </row>
    <row r="30" spans="1:8" ht="13.5">
      <c r="A30" s="64" t="s">
        <v>80</v>
      </c>
      <c r="B30" s="111" t="s">
        <v>98</v>
      </c>
      <c r="C30" s="112"/>
      <c r="D30" s="105"/>
      <c r="E30" s="60" t="s">
        <v>41</v>
      </c>
      <c r="F30" s="61"/>
      <c r="G30" s="61"/>
      <c r="H30" s="61"/>
    </row>
    <row r="31" spans="1:8" ht="13.5">
      <c r="A31" s="64" t="s">
        <v>81</v>
      </c>
      <c r="B31" s="105" t="s">
        <v>99</v>
      </c>
      <c r="C31" s="107"/>
      <c r="D31" s="107"/>
      <c r="E31" s="107"/>
      <c r="F31" s="107"/>
      <c r="G31" s="107"/>
      <c r="H31" s="107"/>
    </row>
    <row r="33" spans="1:8" ht="18.75">
      <c r="A33" s="63" t="s">
        <v>106</v>
      </c>
      <c r="B33" s="63"/>
      <c r="C33" s="63"/>
      <c r="D33" s="63"/>
      <c r="E33" s="63"/>
      <c r="F33" s="63"/>
      <c r="G33" s="63"/>
      <c r="H33" s="63"/>
    </row>
    <row r="34" ht="15"/>
    <row r="35" ht="15"/>
    <row r="36" ht="15"/>
    <row r="38" spans="3:33" ht="13.5" hidden="1">
      <c r="C38" s="53" t="s">
        <v>84</v>
      </c>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row>
    <row r="39" spans="3:33" ht="13.5" hidden="1">
      <c r="C39" s="54" t="str">
        <f aca="true" t="shared" si="0" ref="C39:H44">IF(C21="","",C21&amp;",")</f>
        <v>2,</v>
      </c>
      <c r="D39" s="54" t="str">
        <f>IF(D21="","",D21&amp;",")</f>
        <v>10,</v>
      </c>
      <c r="E39" s="54">
        <f aca="true" t="shared" si="1" ref="E39:AG39">IF(E21="","",E21&amp;",")</f>
      </c>
      <c r="F39" s="54">
        <f t="shared" si="1"/>
      </c>
      <c r="G39" s="54">
        <f t="shared" si="1"/>
      </c>
      <c r="H39" s="54">
        <f t="shared" si="1"/>
      </c>
      <c r="I39" s="54">
        <f t="shared" si="1"/>
      </c>
      <c r="J39" s="54">
        <f t="shared" si="1"/>
      </c>
      <c r="K39" s="54">
        <f t="shared" si="1"/>
      </c>
      <c r="L39" s="54">
        <f t="shared" si="1"/>
      </c>
      <c r="M39" s="54">
        <f t="shared" si="1"/>
      </c>
      <c r="N39" s="54">
        <f t="shared" si="1"/>
      </c>
      <c r="O39" s="54">
        <f t="shared" si="1"/>
      </c>
      <c r="P39" s="54">
        <f t="shared" si="1"/>
      </c>
      <c r="Q39" s="54">
        <f t="shared" si="1"/>
      </c>
      <c r="R39" s="54">
        <f t="shared" si="1"/>
      </c>
      <c r="S39" s="54">
        <f t="shared" si="1"/>
      </c>
      <c r="T39" s="54">
        <f t="shared" si="1"/>
      </c>
      <c r="U39" s="54">
        <f t="shared" si="1"/>
      </c>
      <c r="V39" s="54">
        <f t="shared" si="1"/>
      </c>
      <c r="W39" s="54">
        <f t="shared" si="1"/>
      </c>
      <c r="X39" s="54">
        <f t="shared" si="1"/>
      </c>
      <c r="Y39" s="54">
        <f t="shared" si="1"/>
      </c>
      <c r="Z39" s="54">
        <f t="shared" si="1"/>
      </c>
      <c r="AA39" s="54">
        <f t="shared" si="1"/>
      </c>
      <c r="AB39" s="54">
        <f t="shared" si="1"/>
      </c>
      <c r="AC39" s="54">
        <f t="shared" si="1"/>
      </c>
      <c r="AD39" s="54">
        <f t="shared" si="1"/>
      </c>
      <c r="AE39" s="54">
        <f t="shared" si="1"/>
      </c>
      <c r="AF39" s="54">
        <f t="shared" si="1"/>
      </c>
      <c r="AG39" s="54">
        <f t="shared" si="1"/>
      </c>
    </row>
    <row r="40" spans="3:33" ht="13.5" hidden="1">
      <c r="C40" s="54">
        <f t="shared" si="0"/>
      </c>
      <c r="D40" s="54">
        <f t="shared" si="0"/>
      </c>
      <c r="E40" s="54">
        <f t="shared" si="0"/>
      </c>
      <c r="F40" s="54">
        <f t="shared" si="0"/>
      </c>
      <c r="G40" s="54">
        <f t="shared" si="0"/>
      </c>
      <c r="H40" s="54">
        <f t="shared" si="0"/>
      </c>
      <c r="I40" s="54">
        <f aca="true" t="shared" si="2" ref="I40:AG40">IF(I22="","",I22&amp;",")</f>
      </c>
      <c r="J40" s="54">
        <f t="shared" si="2"/>
      </c>
      <c r="K40" s="54">
        <f t="shared" si="2"/>
      </c>
      <c r="L40" s="54">
        <f t="shared" si="2"/>
      </c>
      <c r="M40" s="54">
        <f t="shared" si="2"/>
      </c>
      <c r="N40" s="54">
        <f t="shared" si="2"/>
      </c>
      <c r="O40" s="54">
        <f t="shared" si="2"/>
      </c>
      <c r="P40" s="54">
        <f t="shared" si="2"/>
      </c>
      <c r="Q40" s="54">
        <f t="shared" si="2"/>
      </c>
      <c r="R40" s="54">
        <f t="shared" si="2"/>
      </c>
      <c r="S40" s="54">
        <f t="shared" si="2"/>
      </c>
      <c r="T40" s="54">
        <f t="shared" si="2"/>
      </c>
      <c r="U40" s="54">
        <f t="shared" si="2"/>
      </c>
      <c r="V40" s="54">
        <f t="shared" si="2"/>
      </c>
      <c r="W40" s="54">
        <f t="shared" si="2"/>
      </c>
      <c r="X40" s="54">
        <f t="shared" si="2"/>
      </c>
      <c r="Y40" s="54">
        <f t="shared" si="2"/>
      </c>
      <c r="Z40" s="54">
        <f t="shared" si="2"/>
      </c>
      <c r="AA40" s="54">
        <f t="shared" si="2"/>
      </c>
      <c r="AB40" s="54">
        <f t="shared" si="2"/>
      </c>
      <c r="AC40" s="54">
        <f t="shared" si="2"/>
      </c>
      <c r="AD40" s="54">
        <f t="shared" si="2"/>
      </c>
      <c r="AE40" s="54">
        <f t="shared" si="2"/>
      </c>
      <c r="AF40" s="54">
        <f t="shared" si="2"/>
      </c>
      <c r="AG40" s="54">
        <f t="shared" si="2"/>
      </c>
    </row>
    <row r="41" spans="3:33" ht="13.5" hidden="1">
      <c r="C41" s="54">
        <f t="shared" si="0"/>
      </c>
      <c r="D41" s="54">
        <f t="shared" si="0"/>
      </c>
      <c r="E41" s="54">
        <f t="shared" si="0"/>
      </c>
      <c r="F41" s="54">
        <f t="shared" si="0"/>
      </c>
      <c r="G41" s="54">
        <f t="shared" si="0"/>
      </c>
      <c r="H41" s="54">
        <f t="shared" si="0"/>
      </c>
      <c r="I41" s="54">
        <f aca="true" t="shared" si="3" ref="I41:AG41">IF(I23="","",I23&amp;",")</f>
      </c>
      <c r="J41" s="54">
        <f t="shared" si="3"/>
      </c>
      <c r="K41" s="54">
        <f t="shared" si="3"/>
      </c>
      <c r="L41" s="54">
        <f t="shared" si="3"/>
      </c>
      <c r="M41" s="54">
        <f t="shared" si="3"/>
      </c>
      <c r="N41" s="54">
        <f t="shared" si="3"/>
      </c>
      <c r="O41" s="54">
        <f t="shared" si="3"/>
      </c>
      <c r="P41" s="54">
        <f t="shared" si="3"/>
      </c>
      <c r="Q41" s="54">
        <f t="shared" si="3"/>
      </c>
      <c r="R41" s="54">
        <f t="shared" si="3"/>
      </c>
      <c r="S41" s="54">
        <f t="shared" si="3"/>
      </c>
      <c r="T41" s="54">
        <f t="shared" si="3"/>
      </c>
      <c r="U41" s="54">
        <f t="shared" si="3"/>
      </c>
      <c r="V41" s="54">
        <f t="shared" si="3"/>
      </c>
      <c r="W41" s="54">
        <f t="shared" si="3"/>
      </c>
      <c r="X41" s="54">
        <f t="shared" si="3"/>
      </c>
      <c r="Y41" s="54">
        <f t="shared" si="3"/>
      </c>
      <c r="Z41" s="54">
        <f t="shared" si="3"/>
      </c>
      <c r="AA41" s="54">
        <f t="shared" si="3"/>
      </c>
      <c r="AB41" s="54">
        <f t="shared" si="3"/>
      </c>
      <c r="AC41" s="54">
        <f t="shared" si="3"/>
      </c>
      <c r="AD41" s="54">
        <f t="shared" si="3"/>
      </c>
      <c r="AE41" s="54">
        <f t="shared" si="3"/>
      </c>
      <c r="AF41" s="54">
        <f t="shared" si="3"/>
      </c>
      <c r="AG41" s="54">
        <f t="shared" si="3"/>
      </c>
    </row>
    <row r="42" spans="3:33" ht="13.5" hidden="1">
      <c r="C42" s="54">
        <f t="shared" si="0"/>
      </c>
      <c r="D42" s="54">
        <f t="shared" si="0"/>
      </c>
      <c r="E42" s="54">
        <f t="shared" si="0"/>
      </c>
      <c r="F42" s="54">
        <f t="shared" si="0"/>
      </c>
      <c r="G42" s="54">
        <f t="shared" si="0"/>
      </c>
      <c r="H42" s="54">
        <f t="shared" si="0"/>
      </c>
      <c r="I42" s="54">
        <f aca="true" t="shared" si="4" ref="I42:AG42">IF(I24="","",I24&amp;",")</f>
      </c>
      <c r="J42" s="54">
        <f t="shared" si="4"/>
      </c>
      <c r="K42" s="54">
        <f t="shared" si="4"/>
      </c>
      <c r="L42" s="54">
        <f t="shared" si="4"/>
      </c>
      <c r="M42" s="54">
        <f t="shared" si="4"/>
      </c>
      <c r="N42" s="54">
        <f t="shared" si="4"/>
      </c>
      <c r="O42" s="54">
        <f t="shared" si="4"/>
      </c>
      <c r="P42" s="54">
        <f t="shared" si="4"/>
      </c>
      <c r="Q42" s="54">
        <f t="shared" si="4"/>
      </c>
      <c r="R42" s="54">
        <f t="shared" si="4"/>
      </c>
      <c r="S42" s="54">
        <f t="shared" si="4"/>
      </c>
      <c r="T42" s="54">
        <f t="shared" si="4"/>
      </c>
      <c r="U42" s="54">
        <f t="shared" si="4"/>
      </c>
      <c r="V42" s="54">
        <f t="shared" si="4"/>
      </c>
      <c r="W42" s="54">
        <f t="shared" si="4"/>
      </c>
      <c r="X42" s="54">
        <f t="shared" si="4"/>
      </c>
      <c r="Y42" s="54">
        <f t="shared" si="4"/>
      </c>
      <c r="Z42" s="54">
        <f t="shared" si="4"/>
      </c>
      <c r="AA42" s="54">
        <f t="shared" si="4"/>
      </c>
      <c r="AB42" s="54">
        <f t="shared" si="4"/>
      </c>
      <c r="AC42" s="54">
        <f t="shared" si="4"/>
      </c>
      <c r="AD42" s="54">
        <f t="shared" si="4"/>
      </c>
      <c r="AE42" s="54">
        <f t="shared" si="4"/>
      </c>
      <c r="AF42" s="54">
        <f t="shared" si="4"/>
      </c>
      <c r="AG42" s="54">
        <f t="shared" si="4"/>
      </c>
    </row>
    <row r="43" spans="3:33" ht="13.5" hidden="1">
      <c r="C43" s="54">
        <f t="shared" si="0"/>
      </c>
      <c r="D43" s="54">
        <f t="shared" si="0"/>
      </c>
      <c r="E43" s="54">
        <f t="shared" si="0"/>
      </c>
      <c r="F43" s="54">
        <f t="shared" si="0"/>
      </c>
      <c r="G43" s="54">
        <f t="shared" si="0"/>
      </c>
      <c r="H43" s="54">
        <f t="shared" si="0"/>
      </c>
      <c r="I43" s="54">
        <f aca="true" t="shared" si="5" ref="I43:AG43">IF(I25="","",I25&amp;",")</f>
      </c>
      <c r="J43" s="54">
        <f t="shared" si="5"/>
      </c>
      <c r="K43" s="54">
        <f t="shared" si="5"/>
      </c>
      <c r="L43" s="54">
        <f t="shared" si="5"/>
      </c>
      <c r="M43" s="54">
        <f t="shared" si="5"/>
      </c>
      <c r="N43" s="54">
        <f t="shared" si="5"/>
      </c>
      <c r="O43" s="54">
        <f t="shared" si="5"/>
      </c>
      <c r="P43" s="54">
        <f t="shared" si="5"/>
      </c>
      <c r="Q43" s="54">
        <f t="shared" si="5"/>
      </c>
      <c r="R43" s="54">
        <f t="shared" si="5"/>
      </c>
      <c r="S43" s="54">
        <f t="shared" si="5"/>
      </c>
      <c r="T43" s="54">
        <f t="shared" si="5"/>
      </c>
      <c r="U43" s="54">
        <f t="shared" si="5"/>
      </c>
      <c r="V43" s="54">
        <f t="shared" si="5"/>
      </c>
      <c r="W43" s="54">
        <f t="shared" si="5"/>
      </c>
      <c r="X43" s="54">
        <f t="shared" si="5"/>
      </c>
      <c r="Y43" s="54">
        <f t="shared" si="5"/>
      </c>
      <c r="Z43" s="54">
        <f t="shared" si="5"/>
      </c>
      <c r="AA43" s="54">
        <f t="shared" si="5"/>
      </c>
      <c r="AB43" s="54">
        <f t="shared" si="5"/>
      </c>
      <c r="AC43" s="54">
        <f t="shared" si="5"/>
      </c>
      <c r="AD43" s="54">
        <f t="shared" si="5"/>
      </c>
      <c r="AE43" s="54">
        <f t="shared" si="5"/>
      </c>
      <c r="AF43" s="54">
        <f t="shared" si="5"/>
      </c>
      <c r="AG43" s="54">
        <f t="shared" si="5"/>
      </c>
    </row>
    <row r="44" spans="3:33" ht="13.5" hidden="1">
      <c r="C44" s="55">
        <f t="shared" si="0"/>
      </c>
      <c r="D44" s="55">
        <f t="shared" si="0"/>
      </c>
      <c r="E44" s="55">
        <f t="shared" si="0"/>
      </c>
      <c r="F44" s="55">
        <f t="shared" si="0"/>
      </c>
      <c r="G44" s="55">
        <f t="shared" si="0"/>
      </c>
      <c r="H44" s="55">
        <f t="shared" si="0"/>
      </c>
      <c r="I44" s="55">
        <f aca="true" t="shared" si="6" ref="I44:AG44">IF(I26="","",I26&amp;",")</f>
      </c>
      <c r="J44" s="55">
        <f t="shared" si="6"/>
      </c>
      <c r="K44" s="55">
        <f t="shared" si="6"/>
      </c>
      <c r="L44" s="55">
        <f t="shared" si="6"/>
      </c>
      <c r="M44" s="55">
        <f t="shared" si="6"/>
      </c>
      <c r="N44" s="55">
        <f t="shared" si="6"/>
      </c>
      <c r="O44" s="55">
        <f t="shared" si="6"/>
      </c>
      <c r="P44" s="55">
        <f t="shared" si="6"/>
      </c>
      <c r="Q44" s="55">
        <f t="shared" si="6"/>
      </c>
      <c r="R44" s="55">
        <f t="shared" si="6"/>
      </c>
      <c r="S44" s="55">
        <f t="shared" si="6"/>
      </c>
      <c r="T44" s="55">
        <f t="shared" si="6"/>
      </c>
      <c r="U44" s="55">
        <f t="shared" si="6"/>
      </c>
      <c r="V44" s="55">
        <f t="shared" si="6"/>
      </c>
      <c r="W44" s="55">
        <f t="shared" si="6"/>
      </c>
      <c r="X44" s="55">
        <f t="shared" si="6"/>
      </c>
      <c r="Y44" s="55">
        <f t="shared" si="6"/>
      </c>
      <c r="Z44" s="55">
        <f t="shared" si="6"/>
      </c>
      <c r="AA44" s="55">
        <f t="shared" si="6"/>
      </c>
      <c r="AB44" s="55">
        <f t="shared" si="6"/>
      </c>
      <c r="AC44" s="55">
        <f t="shared" si="6"/>
      </c>
      <c r="AD44" s="55">
        <f t="shared" si="6"/>
      </c>
      <c r="AE44" s="55">
        <f t="shared" si="6"/>
      </c>
      <c r="AF44" s="55">
        <f t="shared" si="6"/>
      </c>
      <c r="AG44" s="55">
        <f t="shared" si="6"/>
      </c>
    </row>
  </sheetData>
  <sheetProtection password="D968" sheet="1" objects="1"/>
  <mergeCells count="20">
    <mergeCell ref="K1:L1"/>
    <mergeCell ref="M1:O1"/>
    <mergeCell ref="B31:H31"/>
    <mergeCell ref="C19:G19"/>
    <mergeCell ref="C20:G20"/>
    <mergeCell ref="B3:H3"/>
    <mergeCell ref="B5:H5"/>
    <mergeCell ref="B11:H11"/>
    <mergeCell ref="B30:D30"/>
    <mergeCell ref="C18:G18"/>
    <mergeCell ref="A21:A26"/>
    <mergeCell ref="B27:H27"/>
    <mergeCell ref="B28:H28"/>
    <mergeCell ref="B29:H29"/>
    <mergeCell ref="B1:H1"/>
    <mergeCell ref="B12:H12"/>
    <mergeCell ref="B13:H13"/>
    <mergeCell ref="C16:G16"/>
    <mergeCell ref="C17:G17"/>
    <mergeCell ref="B2:H2"/>
  </mergeCells>
  <dataValidations count="10">
    <dataValidation type="textLength" allowBlank="1" showInputMessage="1" showErrorMessage="1" sqref="B5:H5 B27:H27 B31:H31">
      <formula1>1</formula1>
      <formula2>20</formula2>
    </dataValidation>
    <dataValidation type="list" allowBlank="1" showInputMessage="1" showErrorMessage="1" sqref="B4">
      <formula1>"男,女"</formula1>
    </dataValidation>
    <dataValidation type="date" showInputMessage="1" showErrorMessage="1" errorTitle="日付エラー" error="半角で　YYYY/MM/DD　形式で入力してください。" sqref="B18">
      <formula1>367</formula1>
      <formula2>146463</formula2>
    </dataValidation>
    <dataValidation type="date" allowBlank="1" showInputMessage="1" showErrorMessage="1" errorTitle="日付エラー" error="半角で　YYYY/MM/DD　形式で入力してください。" sqref="C16:C20 D16:G17 D19:G20 B6 B9 B10 B16 B17 B19 B20">
      <formula1>367</formula1>
      <formula2>146463</formula2>
    </dataValidation>
    <dataValidation type="list" allowBlank="1" showInputMessage="1" showErrorMessage="1" sqref="B21:B26">
      <formula1>"1月,2月,3月,4月,5月,6月,7月,8月,9月,10月,11月,12月"</formula1>
    </dataValidation>
    <dataValidation type="whole" allowBlank="1" showInputMessage="1" showErrorMessage="1" errorTitle="年齢エラー" error="半角数値で　０～１２０　で入力してください。" sqref="B7:B8 B14">
      <formula1>0</formula1>
      <formula2>120</formula2>
    </dataValidation>
    <dataValidation type="whole" allowBlank="1" showInputMessage="1" showErrorMessage="1" errorTitle="日付エラー" error="半角数値で　１～３１　で入力してください。" sqref="C21:AG26">
      <formula1>1</formula1>
      <formula2>31</formula2>
    </dataValidation>
    <dataValidation type="whole" operator="greaterThanOrEqual" allowBlank="1" showInputMessage="1" showErrorMessage="1" sqref="B15">
      <formula1>0</formula1>
    </dataValidation>
    <dataValidation type="textLength" allowBlank="1" showInputMessage="1" showErrorMessage="1" sqref="B1:H1 B3:H3">
      <formula1>1</formula1>
      <formula2>20</formula2>
    </dataValidation>
    <dataValidation type="textLength" allowBlank="1" showInputMessage="1" showErrorMessage="1" sqref="B2:H2 B29:H29">
      <formula1>1</formula1>
      <formula2>50</formula2>
    </dataValidation>
  </dataValidations>
  <printOptions/>
  <pageMargins left="0.7" right="0.7" top="0.75" bottom="0.75" header="0.3" footer="0.3"/>
  <pageSetup fitToHeight="0"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N53"/>
  <sheetViews>
    <sheetView showGridLines="0" workbookViewId="0" topLeftCell="A1">
      <selection activeCell="B1" sqref="B1"/>
    </sheetView>
  </sheetViews>
  <sheetFormatPr defaultColWidth="9.140625" defaultRowHeight="15"/>
  <cols>
    <col min="1" max="2" width="3.57421875" style="0" customWidth="1"/>
    <col min="3" max="44" width="2.140625" style="0" customWidth="1"/>
  </cols>
  <sheetData>
    <row r="1" ht="15">
      <c r="C1" s="1" t="s">
        <v>105</v>
      </c>
    </row>
    <row r="2" ht="8.25" customHeight="1">
      <c r="C2" s="1"/>
    </row>
    <row r="3" spans="3:37" ht="14.25" customHeight="1">
      <c r="C3" s="1"/>
      <c r="D3" s="186" t="s">
        <v>104</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8"/>
    </row>
    <row r="4" spans="3:37" ht="15">
      <c r="C4" s="1"/>
      <c r="D4" s="189"/>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1"/>
    </row>
    <row r="5" spans="3:37" ht="15">
      <c r="C5" s="1"/>
      <c r="D5" s="189"/>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1"/>
    </row>
    <row r="6" spans="3:37" ht="15">
      <c r="C6" s="1"/>
      <c r="D6" s="192"/>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4"/>
    </row>
    <row r="7" ht="4.5" customHeight="1"/>
    <row r="8" spans="3:40" ht="25.5">
      <c r="C8" s="199" t="s">
        <v>25</v>
      </c>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5"/>
      <c r="AM8" s="5"/>
      <c r="AN8" s="5"/>
    </row>
    <row r="9" ht="4.5" customHeight="1"/>
    <row r="10" spans="3:40" ht="26.25" customHeight="1">
      <c r="C10" s="17" t="s">
        <v>0</v>
      </c>
      <c r="D10" s="17"/>
      <c r="E10" s="17"/>
      <c r="F10" s="17"/>
      <c r="G10" s="17"/>
      <c r="H10" s="17"/>
      <c r="I10" s="17"/>
      <c r="J10" s="17"/>
      <c r="K10" s="40"/>
      <c r="L10" s="41"/>
      <c r="M10" s="17"/>
      <c r="N10" s="17"/>
      <c r="O10" s="17"/>
      <c r="P10" s="17"/>
      <c r="Q10" s="17"/>
      <c r="R10" s="17"/>
      <c r="S10" s="17"/>
      <c r="T10" s="17"/>
      <c r="U10" s="17"/>
      <c r="V10" s="17"/>
      <c r="W10" s="17"/>
      <c r="X10" s="17"/>
      <c r="Y10" s="17"/>
      <c r="Z10" s="154" t="s">
        <v>26</v>
      </c>
      <c r="AA10" s="130"/>
      <c r="AB10" s="130"/>
      <c r="AC10" s="130"/>
      <c r="AD10" s="130"/>
      <c r="AE10" s="130"/>
      <c r="AF10" s="155" t="str">
        <f>'入力項目'!B1</f>
        <v>医労連　こなつ</v>
      </c>
      <c r="AG10" s="156"/>
      <c r="AH10" s="156"/>
      <c r="AI10" s="156"/>
      <c r="AJ10" s="156"/>
      <c r="AK10" s="156"/>
      <c r="AL10" s="156"/>
      <c r="AM10" s="156"/>
      <c r="AN10" s="157"/>
    </row>
    <row r="11" spans="1:40" ht="14.25" customHeight="1">
      <c r="A11" s="125" t="s">
        <v>60</v>
      </c>
      <c r="B11" s="124" t="s">
        <v>59</v>
      </c>
      <c r="C11" s="176" t="s">
        <v>28</v>
      </c>
      <c r="D11" s="177"/>
      <c r="E11" s="177"/>
      <c r="F11" s="164" t="s">
        <v>29</v>
      </c>
      <c r="G11" s="165"/>
      <c r="H11" s="149" t="str">
        <f>'入力項目'!B2</f>
        <v>東京都台東区入谷1-9-5</v>
      </c>
      <c r="I11" s="149"/>
      <c r="J11" s="149"/>
      <c r="K11" s="149"/>
      <c r="L11" s="149"/>
      <c r="M11" s="149"/>
      <c r="N11" s="149"/>
      <c r="O11" s="149"/>
      <c r="P11" s="149"/>
      <c r="Q11" s="149"/>
      <c r="R11" s="149"/>
      <c r="S11" s="149"/>
      <c r="T11" s="149"/>
      <c r="U11" s="149"/>
      <c r="V11" s="149"/>
      <c r="W11" s="149"/>
      <c r="X11" s="149"/>
      <c r="Y11" s="149"/>
      <c r="Z11" s="149"/>
      <c r="AA11" s="150"/>
      <c r="AB11" s="167" t="s">
        <v>27</v>
      </c>
      <c r="AC11" s="168"/>
      <c r="AD11" s="146" t="str">
        <f>'入力項目'!B5</f>
        <v>看護職</v>
      </c>
      <c r="AE11" s="146"/>
      <c r="AF11" s="146"/>
      <c r="AG11" s="146"/>
      <c r="AH11" s="146"/>
      <c r="AI11" s="146"/>
      <c r="AJ11" s="146"/>
      <c r="AK11" s="146"/>
      <c r="AL11" s="146"/>
      <c r="AM11" s="146"/>
      <c r="AN11" s="147"/>
    </row>
    <row r="12" spans="1:40" ht="14.25" customHeight="1">
      <c r="A12" s="125"/>
      <c r="B12" s="124"/>
      <c r="C12" s="178"/>
      <c r="D12" s="179"/>
      <c r="E12" s="179"/>
      <c r="F12" s="42"/>
      <c r="G12" s="16"/>
      <c r="H12" s="184"/>
      <c r="I12" s="184"/>
      <c r="J12" s="184"/>
      <c r="K12" s="184"/>
      <c r="L12" s="184"/>
      <c r="M12" s="184"/>
      <c r="N12" s="184"/>
      <c r="O12" s="184"/>
      <c r="P12" s="184"/>
      <c r="Q12" s="184"/>
      <c r="R12" s="184"/>
      <c r="S12" s="184"/>
      <c r="T12" s="184"/>
      <c r="U12" s="184"/>
      <c r="V12" s="184"/>
      <c r="W12" s="184"/>
      <c r="X12" s="184"/>
      <c r="Y12" s="184"/>
      <c r="Z12" s="184"/>
      <c r="AA12" s="185"/>
      <c r="AB12" s="43"/>
      <c r="AC12" s="44"/>
      <c r="AD12" s="162"/>
      <c r="AE12" s="162"/>
      <c r="AF12" s="162"/>
      <c r="AG12" s="162"/>
      <c r="AH12" s="162"/>
      <c r="AI12" s="162"/>
      <c r="AJ12" s="162"/>
      <c r="AK12" s="162"/>
      <c r="AL12" s="162"/>
      <c r="AM12" s="162"/>
      <c r="AN12" s="163"/>
    </row>
    <row r="13" spans="1:40" ht="14.25" customHeight="1">
      <c r="A13" s="125"/>
      <c r="B13" s="124"/>
      <c r="C13" s="178"/>
      <c r="D13" s="179"/>
      <c r="E13" s="179"/>
      <c r="F13" s="45"/>
      <c r="G13" s="46"/>
      <c r="H13" s="152"/>
      <c r="I13" s="152"/>
      <c r="J13" s="152"/>
      <c r="K13" s="152"/>
      <c r="L13" s="152"/>
      <c r="M13" s="152"/>
      <c r="N13" s="152"/>
      <c r="O13" s="152"/>
      <c r="P13" s="152"/>
      <c r="Q13" s="152"/>
      <c r="R13" s="152"/>
      <c r="S13" s="152"/>
      <c r="T13" s="152"/>
      <c r="U13" s="152"/>
      <c r="V13" s="152"/>
      <c r="W13" s="152"/>
      <c r="X13" s="152"/>
      <c r="Y13" s="152"/>
      <c r="Z13" s="152"/>
      <c r="AA13" s="153"/>
      <c r="AB13" s="195">
        <f>IF('入力項目'!B6="","",'入力項目'!B6)</f>
        <v>27519</v>
      </c>
      <c r="AC13" s="196"/>
      <c r="AD13" s="196"/>
      <c r="AE13" s="196"/>
      <c r="AF13" s="196"/>
      <c r="AG13" s="196"/>
      <c r="AH13" s="196"/>
      <c r="AI13" s="196"/>
      <c r="AJ13" s="196"/>
      <c r="AK13" s="196"/>
      <c r="AL13" s="196"/>
      <c r="AM13" s="197" t="s">
        <v>65</v>
      </c>
      <c r="AN13" s="198"/>
    </row>
    <row r="14" spans="1:40" ht="19.5" customHeight="1">
      <c r="A14" s="125"/>
      <c r="B14" s="124"/>
      <c r="C14" s="180"/>
      <c r="D14" s="181"/>
      <c r="E14" s="181"/>
      <c r="F14" s="182" t="s">
        <v>30</v>
      </c>
      <c r="G14" s="183"/>
      <c r="H14" s="156" t="str">
        <f>'入力項目'!B3</f>
        <v>医労連　こなつ</v>
      </c>
      <c r="I14" s="156"/>
      <c r="J14" s="156"/>
      <c r="K14" s="156"/>
      <c r="L14" s="156"/>
      <c r="M14" s="156"/>
      <c r="N14" s="156"/>
      <c r="O14" s="156"/>
      <c r="P14" s="156"/>
      <c r="Q14" s="156"/>
      <c r="R14" s="156"/>
      <c r="S14" s="156"/>
      <c r="T14" s="156"/>
      <c r="U14" s="156"/>
      <c r="V14" s="156"/>
      <c r="W14" s="156"/>
      <c r="X14" s="156"/>
      <c r="Y14" s="157"/>
      <c r="Z14" s="155" t="str">
        <f>'入力項目'!B4</f>
        <v>女</v>
      </c>
      <c r="AA14" s="157"/>
      <c r="AB14" s="161" t="str">
        <f>"（"&amp;'入力項目'!B7&amp;"歳）"</f>
        <v>（40歳）</v>
      </c>
      <c r="AC14" s="162"/>
      <c r="AD14" s="162"/>
      <c r="AE14" s="162"/>
      <c r="AF14" s="162"/>
      <c r="AG14" s="162"/>
      <c r="AH14" s="162"/>
      <c r="AI14" s="162"/>
      <c r="AJ14" s="162"/>
      <c r="AK14" s="162"/>
      <c r="AL14" s="162"/>
      <c r="AM14" s="162"/>
      <c r="AN14" s="163"/>
    </row>
    <row r="15" spans="1:40" ht="15">
      <c r="A15" s="125"/>
      <c r="B15" s="124"/>
      <c r="C15" s="154" t="s">
        <v>31</v>
      </c>
      <c r="D15" s="130"/>
      <c r="E15" s="130"/>
      <c r="F15" s="169">
        <f>IF('入力項目'!B9="","",'入力項目'!B9)</f>
        <v>42279</v>
      </c>
      <c r="G15" s="170"/>
      <c r="H15" s="170"/>
      <c r="I15" s="170"/>
      <c r="J15" s="170"/>
      <c r="K15" s="170"/>
      <c r="L15" s="170"/>
      <c r="M15" s="170"/>
      <c r="N15" s="170"/>
      <c r="O15" s="171"/>
      <c r="P15" s="202" t="s">
        <v>82</v>
      </c>
      <c r="Q15" s="130"/>
      <c r="R15" s="130"/>
      <c r="S15" s="130"/>
      <c r="T15" s="130"/>
      <c r="U15" s="130"/>
      <c r="V15" s="130"/>
      <c r="W15" s="130"/>
      <c r="X15" s="130"/>
      <c r="Y15" s="130"/>
      <c r="Z15" s="130"/>
      <c r="AA15" s="131"/>
      <c r="AB15" s="169">
        <f>IF('入力項目'!B10="","",'入力項目'!B10)</f>
        <v>42278</v>
      </c>
      <c r="AC15" s="170"/>
      <c r="AD15" s="170"/>
      <c r="AE15" s="170"/>
      <c r="AF15" s="170"/>
      <c r="AG15" s="170"/>
      <c r="AH15" s="170"/>
      <c r="AI15" s="170"/>
      <c r="AJ15" s="170"/>
      <c r="AK15" s="170"/>
      <c r="AL15" s="170"/>
      <c r="AM15" s="170"/>
      <c r="AN15" s="171"/>
    </row>
    <row r="16" spans="1:40" ht="15">
      <c r="A16" s="125"/>
      <c r="B16" s="124"/>
      <c r="C16" s="201" t="s">
        <v>101</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6"/>
    </row>
    <row r="17" spans="1:40" ht="14.25" customHeight="1">
      <c r="A17" s="125"/>
      <c r="B17" s="124"/>
      <c r="C17" s="200" t="str">
        <f>'入力項目'!B11</f>
        <v>初診までの経過や治療の内容をここにできるだけ詳しく記入ください。</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5"/>
    </row>
    <row r="18" spans="1:40" ht="14.25" customHeight="1">
      <c r="A18" s="125"/>
      <c r="B18" s="124"/>
      <c r="C18" s="200"/>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5"/>
    </row>
    <row r="19" spans="1:40" ht="14.25" customHeight="1">
      <c r="A19" s="125"/>
      <c r="B19" s="124"/>
      <c r="C19" s="151"/>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3"/>
    </row>
    <row r="20" spans="1:40" ht="15">
      <c r="A20" s="125"/>
      <c r="B20" s="124"/>
      <c r="C20" s="164" t="s">
        <v>1</v>
      </c>
      <c r="D20" s="165"/>
      <c r="E20" s="165"/>
      <c r="F20" s="165"/>
      <c r="G20" s="165"/>
      <c r="H20" s="165"/>
      <c r="I20" s="165"/>
      <c r="J20" s="165"/>
      <c r="K20" s="165"/>
      <c r="L20" s="165"/>
      <c r="M20" s="165"/>
      <c r="N20" s="165"/>
      <c r="O20" s="165"/>
      <c r="P20" s="165"/>
      <c r="Q20" s="165"/>
      <c r="R20" s="165"/>
      <c r="S20" s="165"/>
      <c r="T20" s="165"/>
      <c r="U20" s="165"/>
      <c r="V20" s="165"/>
      <c r="W20" s="165"/>
      <c r="X20" s="166"/>
      <c r="Y20" s="164" t="s">
        <v>34</v>
      </c>
      <c r="Z20" s="165"/>
      <c r="AA20" s="165"/>
      <c r="AB20" s="165"/>
      <c r="AC20" s="165"/>
      <c r="AD20" s="165"/>
      <c r="AE20" s="165"/>
      <c r="AF20" s="165"/>
      <c r="AG20" s="165"/>
      <c r="AH20" s="165"/>
      <c r="AI20" s="165"/>
      <c r="AJ20" s="165"/>
      <c r="AK20" s="165"/>
      <c r="AL20" s="165"/>
      <c r="AM20" s="165"/>
      <c r="AN20" s="166"/>
    </row>
    <row r="21" spans="1:40" ht="14.25" customHeight="1">
      <c r="A21" s="125"/>
      <c r="B21" s="124"/>
      <c r="C21" s="158" t="str">
        <f>'入力項目'!B12</f>
        <v>肺炎</v>
      </c>
      <c r="D21" s="159"/>
      <c r="E21" s="159"/>
      <c r="F21" s="159"/>
      <c r="G21" s="159"/>
      <c r="H21" s="159"/>
      <c r="I21" s="159"/>
      <c r="J21" s="159"/>
      <c r="K21" s="159"/>
      <c r="L21" s="159"/>
      <c r="M21" s="159"/>
      <c r="N21" s="159"/>
      <c r="O21" s="159"/>
      <c r="P21" s="159"/>
      <c r="Q21" s="159"/>
      <c r="R21" s="159"/>
      <c r="S21" s="159"/>
      <c r="T21" s="159"/>
      <c r="U21" s="159"/>
      <c r="V21" s="159"/>
      <c r="W21" s="159"/>
      <c r="X21" s="160"/>
      <c r="Y21" s="158" t="str">
        <f>'入力項目'!B13</f>
        <v>不詳</v>
      </c>
      <c r="Z21" s="159"/>
      <c r="AA21" s="159"/>
      <c r="AB21" s="159"/>
      <c r="AC21" s="159"/>
      <c r="AD21" s="159"/>
      <c r="AE21" s="159"/>
      <c r="AF21" s="159"/>
      <c r="AG21" s="159"/>
      <c r="AH21" s="159"/>
      <c r="AI21" s="159"/>
      <c r="AJ21" s="159"/>
      <c r="AK21" s="159"/>
      <c r="AL21" s="159"/>
      <c r="AM21" s="159"/>
      <c r="AN21" s="160"/>
    </row>
    <row r="22" spans="1:40" ht="14.25" customHeight="1">
      <c r="A22" s="125"/>
      <c r="B22" s="124"/>
      <c r="C22" s="158"/>
      <c r="D22" s="159"/>
      <c r="E22" s="159"/>
      <c r="F22" s="159"/>
      <c r="G22" s="159"/>
      <c r="H22" s="159"/>
      <c r="I22" s="159"/>
      <c r="J22" s="159"/>
      <c r="K22" s="159"/>
      <c r="L22" s="159"/>
      <c r="M22" s="159"/>
      <c r="N22" s="159"/>
      <c r="O22" s="159"/>
      <c r="P22" s="159"/>
      <c r="Q22" s="159"/>
      <c r="R22" s="159"/>
      <c r="S22" s="159"/>
      <c r="T22" s="159"/>
      <c r="U22" s="159"/>
      <c r="V22" s="159"/>
      <c r="W22" s="159"/>
      <c r="X22" s="160"/>
      <c r="Y22" s="158"/>
      <c r="Z22" s="159"/>
      <c r="AA22" s="159"/>
      <c r="AB22" s="159"/>
      <c r="AC22" s="159"/>
      <c r="AD22" s="159"/>
      <c r="AE22" s="159"/>
      <c r="AF22" s="159"/>
      <c r="AG22" s="159"/>
      <c r="AH22" s="159"/>
      <c r="AI22" s="159"/>
      <c r="AJ22" s="159"/>
      <c r="AK22" s="159"/>
      <c r="AL22" s="159"/>
      <c r="AM22" s="159"/>
      <c r="AN22" s="160"/>
    </row>
    <row r="23" spans="1:40" ht="14.25" customHeight="1">
      <c r="A23" s="125"/>
      <c r="B23" s="124"/>
      <c r="C23" s="161"/>
      <c r="D23" s="162"/>
      <c r="E23" s="162"/>
      <c r="F23" s="162"/>
      <c r="G23" s="162"/>
      <c r="H23" s="162"/>
      <c r="I23" s="162"/>
      <c r="J23" s="162"/>
      <c r="K23" s="162"/>
      <c r="L23" s="162"/>
      <c r="M23" s="162"/>
      <c r="N23" s="162"/>
      <c r="O23" s="162"/>
      <c r="P23" s="162"/>
      <c r="Q23" s="162"/>
      <c r="R23" s="162"/>
      <c r="S23" s="162"/>
      <c r="T23" s="162"/>
      <c r="U23" s="162"/>
      <c r="V23" s="162"/>
      <c r="W23" s="162"/>
      <c r="X23" s="163"/>
      <c r="Y23" s="161"/>
      <c r="Z23" s="162"/>
      <c r="AA23" s="162"/>
      <c r="AB23" s="162"/>
      <c r="AC23" s="162"/>
      <c r="AD23" s="162"/>
      <c r="AE23" s="162"/>
      <c r="AF23" s="162"/>
      <c r="AG23" s="162"/>
      <c r="AH23" s="162"/>
      <c r="AI23" s="162"/>
      <c r="AJ23" s="162"/>
      <c r="AK23" s="162"/>
      <c r="AL23" s="162"/>
      <c r="AM23" s="162"/>
      <c r="AN23" s="163"/>
    </row>
    <row r="24" spans="1:40" ht="15.75" customHeight="1">
      <c r="A24" s="125"/>
      <c r="B24" s="124"/>
      <c r="C24" s="47" t="s">
        <v>32</v>
      </c>
      <c r="D24" s="48"/>
      <c r="E24" s="48"/>
      <c r="F24" s="48"/>
      <c r="G24" s="146">
        <f>'入力項目'!B15</f>
        <v>3</v>
      </c>
      <c r="H24" s="146"/>
      <c r="I24" s="146"/>
      <c r="J24" s="32" t="s">
        <v>37</v>
      </c>
      <c r="K24" s="32"/>
      <c r="L24" s="32"/>
      <c r="M24" s="32"/>
      <c r="N24" s="32"/>
      <c r="O24" s="32"/>
      <c r="P24" s="49"/>
      <c r="Q24" s="49"/>
      <c r="R24" s="49"/>
      <c r="S24" s="21"/>
      <c r="T24" s="50"/>
      <c r="U24" s="24" t="s">
        <v>35</v>
      </c>
      <c r="V24" s="24"/>
      <c r="W24" s="24"/>
      <c r="X24" s="24"/>
      <c r="Y24" s="24"/>
      <c r="Z24" s="24"/>
      <c r="AA24" s="24"/>
      <c r="AB24" s="24"/>
      <c r="AC24" s="24"/>
      <c r="AD24" s="24"/>
      <c r="AE24" s="24"/>
      <c r="AF24" s="24"/>
      <c r="AG24" s="24"/>
      <c r="AH24" s="24"/>
      <c r="AI24" s="24"/>
      <c r="AJ24" s="24"/>
      <c r="AK24" s="24"/>
      <c r="AL24" s="24"/>
      <c r="AM24" s="24"/>
      <c r="AN24" s="28"/>
    </row>
    <row r="25" spans="1:66" ht="21" customHeight="1">
      <c r="A25" s="125"/>
      <c r="B25" s="124"/>
      <c r="C25" s="172">
        <f>IF('入力項目'!B16="","",'入力項目'!B16)</f>
        <v>42279</v>
      </c>
      <c r="D25" s="173"/>
      <c r="E25" s="173"/>
      <c r="F25" s="173"/>
      <c r="G25" s="173"/>
      <c r="H25" s="173"/>
      <c r="I25" s="173"/>
      <c r="J25" s="148" t="s">
        <v>73</v>
      </c>
      <c r="K25" s="179"/>
      <c r="L25" s="173">
        <f>IF('入力項目'!C16="","",'入力項目'!C16)</f>
        <v>42281</v>
      </c>
      <c r="M25" s="173"/>
      <c r="N25" s="173"/>
      <c r="O25" s="173"/>
      <c r="P25" s="173"/>
      <c r="Q25" s="173"/>
      <c r="R25" s="173"/>
      <c r="S25" s="174" t="s">
        <v>72</v>
      </c>
      <c r="T25" s="175"/>
      <c r="U25" s="146" t="str">
        <f>SUBSTITUTE('入力項目'!B21,"月","")</f>
        <v>10</v>
      </c>
      <c r="V25" s="147"/>
      <c r="W25" s="87" t="str">
        <f>'入力項目'!C39&amp;" "&amp;'入力項目'!D39&amp;" "&amp;'入力項目'!E39&amp;" "&amp;'入力項目'!F39&amp;" "&amp;'入力項目'!G39&amp;" "&amp;'入力項目'!H39&amp;" "&amp;'入力項目'!I39&amp;" "&amp;'入力項目'!J39&amp;" "&amp;'入力項目'!K39&amp;" "&amp;'入力項目'!L39&amp;" "&amp;'入力項目'!M39&amp;" "&amp;'入力項目'!N39&amp;" "&amp;'入力項目'!O39&amp;" "&amp;'入力項目'!P39&amp;" "&amp;'入力項目'!Q39&amp;" "&amp;'入力項目'!R39&amp;" "&amp;'入力項目'!S39&amp;" "&amp;'入力項目'!T39&amp;" "&amp;'入力項目'!U39&amp;" "&amp;'入力項目'!V39&amp;" "&amp;'入力項目'!W39&amp;" "&amp;'入力項目'!X39&amp;" "&amp;'入力項目'!Y39&amp;" "&amp;'入力項目'!Z39&amp;" "&amp;'入力項目'!AA39&amp;" "&amp;'入力項目'!AB39&amp;" "&amp;'入力項目'!AC39&amp;" "&amp;'入力項目'!AD39&amp;" "&amp;'入力項目'!AE39&amp;" "&amp;'入力項目'!AF39&amp;" "&amp;'入力項目'!AG39&amp;" "</f>
        <v>2, 10,                              </v>
      </c>
      <c r="X25" s="149"/>
      <c r="Y25" s="149"/>
      <c r="Z25" s="149"/>
      <c r="AA25" s="149"/>
      <c r="AB25" s="149"/>
      <c r="AC25" s="149"/>
      <c r="AD25" s="149"/>
      <c r="AE25" s="149"/>
      <c r="AF25" s="149"/>
      <c r="AG25" s="149"/>
      <c r="AH25" s="149"/>
      <c r="AI25" s="149"/>
      <c r="AJ25" s="149"/>
      <c r="AK25" s="149"/>
      <c r="AL25" s="149"/>
      <c r="AM25" s="149"/>
      <c r="AN25" s="150"/>
      <c r="AS25" s="148"/>
      <c r="AT25" s="148"/>
      <c r="AU25" s="10"/>
      <c r="AV25" s="10"/>
      <c r="AW25" s="10"/>
      <c r="AX25" s="10"/>
      <c r="AY25" s="10"/>
      <c r="AZ25" s="10"/>
      <c r="BA25" s="10"/>
      <c r="BB25" s="10"/>
      <c r="BC25" s="10"/>
      <c r="BD25" s="10"/>
      <c r="BE25" s="10"/>
      <c r="BF25" s="10"/>
      <c r="BG25" s="10"/>
      <c r="BH25" s="10"/>
      <c r="BI25" s="10"/>
      <c r="BJ25" s="10"/>
      <c r="BK25" s="10"/>
      <c r="BL25" s="10"/>
      <c r="BM25" s="10"/>
      <c r="BN25" s="10"/>
    </row>
    <row r="26" spans="1:66" ht="21" customHeight="1">
      <c r="A26" s="125"/>
      <c r="B26" s="124"/>
      <c r="C26" s="205">
        <f>IF('入力項目'!B17="","",'入力項目'!B17)</f>
      </c>
      <c r="D26" s="206"/>
      <c r="E26" s="206"/>
      <c r="F26" s="206"/>
      <c r="G26" s="206"/>
      <c r="H26" s="206"/>
      <c r="I26" s="206"/>
      <c r="J26" s="133" t="s">
        <v>73</v>
      </c>
      <c r="K26" s="181"/>
      <c r="L26" s="207">
        <f>IF('入力項目'!C17="","",'入力項目'!C17)</f>
      </c>
      <c r="M26" s="207"/>
      <c r="N26" s="207"/>
      <c r="O26" s="207"/>
      <c r="P26" s="207"/>
      <c r="Q26" s="207"/>
      <c r="R26" s="207"/>
      <c r="S26" s="203" t="s">
        <v>72</v>
      </c>
      <c r="T26" s="204"/>
      <c r="U26" s="133" t="s">
        <v>36</v>
      </c>
      <c r="V26" s="134"/>
      <c r="W26" s="151"/>
      <c r="X26" s="152"/>
      <c r="Y26" s="152"/>
      <c r="Z26" s="152"/>
      <c r="AA26" s="152"/>
      <c r="AB26" s="152"/>
      <c r="AC26" s="152"/>
      <c r="AD26" s="152"/>
      <c r="AE26" s="152"/>
      <c r="AF26" s="152"/>
      <c r="AG26" s="152"/>
      <c r="AH26" s="152"/>
      <c r="AI26" s="152"/>
      <c r="AJ26" s="152"/>
      <c r="AK26" s="152"/>
      <c r="AL26" s="152"/>
      <c r="AM26" s="152"/>
      <c r="AN26" s="153"/>
      <c r="AS26" s="148"/>
      <c r="AT26" s="148"/>
      <c r="AU26" s="10"/>
      <c r="AV26" s="10"/>
      <c r="AW26" s="10"/>
      <c r="AX26" s="10"/>
      <c r="AY26" s="10"/>
      <c r="AZ26" s="10"/>
      <c r="BA26" s="10"/>
      <c r="BB26" s="10"/>
      <c r="BC26" s="10"/>
      <c r="BD26" s="10"/>
      <c r="BE26" s="10"/>
      <c r="BF26" s="10"/>
      <c r="BG26" s="10"/>
      <c r="BH26" s="10"/>
      <c r="BI26" s="10"/>
      <c r="BJ26" s="10"/>
      <c r="BK26" s="10"/>
      <c r="BL26" s="10"/>
      <c r="BM26" s="10"/>
      <c r="BN26" s="10"/>
    </row>
    <row r="27" spans="1:40" ht="21" customHeight="1">
      <c r="A27" s="125"/>
      <c r="B27" s="124"/>
      <c r="C27" s="135" t="s">
        <v>74</v>
      </c>
      <c r="D27" s="136"/>
      <c r="E27" s="136"/>
      <c r="F27" s="136"/>
      <c r="G27" s="136"/>
      <c r="H27" s="136"/>
      <c r="I27" s="136"/>
      <c r="J27" s="136"/>
      <c r="K27" s="136"/>
      <c r="L27" s="136"/>
      <c r="M27" s="136"/>
      <c r="N27" s="136"/>
      <c r="O27" s="136"/>
      <c r="P27" s="136"/>
      <c r="Q27" s="136"/>
      <c r="R27" s="136"/>
      <c r="S27" s="136"/>
      <c r="T27" s="137"/>
      <c r="U27" s="146">
        <f>SUBSTITUTE('入力項目'!B22,"月","")</f>
      </c>
      <c r="V27" s="147"/>
      <c r="W27" s="87">
        <f>TRIM('入力項目'!C40&amp;" "&amp;'入力項目'!D40&amp;" "&amp;'入力項目'!E40&amp;" "&amp;'入力項目'!F40&amp;" "&amp;'入力項目'!G40&amp;" "&amp;'入力項目'!H40&amp;" "&amp;'入力項目'!I40&amp;" "&amp;'入力項目'!J40&amp;" "&amp;'入力項目'!K40&amp;" "&amp;'入力項目'!L40&amp;" "&amp;'入力項目'!M40&amp;" "&amp;'入力項目'!N40&amp;" "&amp;'入力項目'!O40&amp;" "&amp;'入力項目'!P40&amp;" "&amp;'入力項目'!Q40&amp;" "&amp;'入力項目'!R40&amp;" "&amp;'入力項目'!S40&amp;" "&amp;'入力項目'!T40&amp;" "&amp;'入力項目'!U40&amp;" "&amp;'入力項目'!V40&amp;" "&amp;'入力項目'!W40&amp;" "&amp;'入力項目'!X40&amp;" "&amp;'入力項目'!Y40&amp;" "&amp;'入力項目'!Z40&amp;" "&amp;'入力項目'!AA40&amp;" "&amp;'入力項目'!AB40&amp;" "&amp;'入力項目'!AC40&amp;" "&amp;'入力項目'!AD40&amp;" "&amp;'入力項目'!AE40&amp;" "&amp;'入力項目'!AF40&amp;" "&amp;'入力項目'!AG40&amp;" ")</f>
      </c>
      <c r="X27" s="149"/>
      <c r="Y27" s="149"/>
      <c r="Z27" s="149"/>
      <c r="AA27" s="149"/>
      <c r="AB27" s="149"/>
      <c r="AC27" s="149"/>
      <c r="AD27" s="149"/>
      <c r="AE27" s="149"/>
      <c r="AF27" s="149"/>
      <c r="AG27" s="149"/>
      <c r="AH27" s="149"/>
      <c r="AI27" s="149"/>
      <c r="AJ27" s="149"/>
      <c r="AK27" s="149"/>
      <c r="AL27" s="149"/>
      <c r="AM27" s="149"/>
      <c r="AN27" s="150"/>
    </row>
    <row r="28" spans="1:40" ht="21" customHeight="1">
      <c r="A28" s="125"/>
      <c r="B28" s="124"/>
      <c r="C28" s="138"/>
      <c r="D28" s="136"/>
      <c r="E28" s="136"/>
      <c r="F28" s="136"/>
      <c r="G28" s="136"/>
      <c r="H28" s="136"/>
      <c r="I28" s="136"/>
      <c r="J28" s="136"/>
      <c r="K28" s="136"/>
      <c r="L28" s="136"/>
      <c r="M28" s="136"/>
      <c r="N28" s="136"/>
      <c r="O28" s="136"/>
      <c r="P28" s="136"/>
      <c r="Q28" s="136"/>
      <c r="R28" s="136"/>
      <c r="S28" s="136"/>
      <c r="T28" s="137"/>
      <c r="U28" s="133" t="s">
        <v>36</v>
      </c>
      <c r="V28" s="134"/>
      <c r="W28" s="151"/>
      <c r="X28" s="152"/>
      <c r="Y28" s="152"/>
      <c r="Z28" s="152"/>
      <c r="AA28" s="152"/>
      <c r="AB28" s="152"/>
      <c r="AC28" s="152"/>
      <c r="AD28" s="152"/>
      <c r="AE28" s="152"/>
      <c r="AF28" s="152"/>
      <c r="AG28" s="152"/>
      <c r="AH28" s="152"/>
      <c r="AI28" s="152"/>
      <c r="AJ28" s="152"/>
      <c r="AK28" s="152"/>
      <c r="AL28" s="152"/>
      <c r="AM28" s="152"/>
      <c r="AN28" s="153"/>
    </row>
    <row r="29" spans="1:40" ht="21" customHeight="1">
      <c r="A29" s="125"/>
      <c r="B29" s="124"/>
      <c r="C29" s="138"/>
      <c r="D29" s="136"/>
      <c r="E29" s="136"/>
      <c r="F29" s="136"/>
      <c r="G29" s="136"/>
      <c r="H29" s="136"/>
      <c r="I29" s="136"/>
      <c r="J29" s="136"/>
      <c r="K29" s="136"/>
      <c r="L29" s="136"/>
      <c r="M29" s="136"/>
      <c r="N29" s="136"/>
      <c r="O29" s="136"/>
      <c r="P29" s="136"/>
      <c r="Q29" s="136"/>
      <c r="R29" s="136"/>
      <c r="S29" s="136"/>
      <c r="T29" s="137"/>
      <c r="U29" s="146">
        <f>SUBSTITUTE('入力項目'!B23,"月","")</f>
      </c>
      <c r="V29" s="147"/>
      <c r="W29" s="87">
        <f>TRIM('入力項目'!C41&amp;" "&amp;'入力項目'!D41&amp;" "&amp;'入力項目'!E41&amp;" "&amp;'入力項目'!F41&amp;" "&amp;'入力項目'!G41&amp;" "&amp;'入力項目'!H41&amp;" "&amp;'入力項目'!I41&amp;" "&amp;'入力項目'!J41&amp;" "&amp;'入力項目'!K41&amp;" "&amp;'入力項目'!L41&amp;" "&amp;'入力項目'!M41&amp;" "&amp;'入力項目'!N41&amp;" "&amp;'入力項目'!O41&amp;" "&amp;'入力項目'!P41&amp;" "&amp;'入力項目'!Q41&amp;" "&amp;'入力項目'!R41&amp;" "&amp;'入力項目'!S41&amp;" "&amp;'入力項目'!T41&amp;" "&amp;'入力項目'!U41&amp;" "&amp;'入力項目'!V41&amp;" "&amp;'入力項目'!W41&amp;" "&amp;'入力項目'!X41&amp;" "&amp;'入力項目'!Y41&amp;" "&amp;'入力項目'!Z41&amp;" "&amp;'入力項目'!AA41&amp;" "&amp;'入力項目'!AB41&amp;" "&amp;'入力項目'!AC41&amp;" "&amp;'入力項目'!AD41&amp;" "&amp;'入力項目'!AE41&amp;" "&amp;'入力項目'!AF41&amp;" "&amp;'入力項目'!AG41&amp;" ")</f>
      </c>
      <c r="X29" s="149"/>
      <c r="Y29" s="149"/>
      <c r="Z29" s="149"/>
      <c r="AA29" s="149"/>
      <c r="AB29" s="149"/>
      <c r="AC29" s="149"/>
      <c r="AD29" s="149"/>
      <c r="AE29" s="149"/>
      <c r="AF29" s="149"/>
      <c r="AG29" s="149"/>
      <c r="AH29" s="149"/>
      <c r="AI29" s="149"/>
      <c r="AJ29" s="149"/>
      <c r="AK29" s="149"/>
      <c r="AL29" s="149"/>
      <c r="AM29" s="149"/>
      <c r="AN29" s="150"/>
    </row>
    <row r="30" spans="1:40" ht="21" customHeight="1">
      <c r="A30" s="125"/>
      <c r="B30" s="124"/>
      <c r="C30" s="138"/>
      <c r="D30" s="136"/>
      <c r="E30" s="136"/>
      <c r="F30" s="136"/>
      <c r="G30" s="136"/>
      <c r="H30" s="136"/>
      <c r="I30" s="136"/>
      <c r="J30" s="136"/>
      <c r="K30" s="136"/>
      <c r="L30" s="136"/>
      <c r="M30" s="136"/>
      <c r="N30" s="136"/>
      <c r="O30" s="136"/>
      <c r="P30" s="136"/>
      <c r="Q30" s="136"/>
      <c r="R30" s="136"/>
      <c r="S30" s="136"/>
      <c r="T30" s="137"/>
      <c r="U30" s="133" t="s">
        <v>36</v>
      </c>
      <c r="V30" s="134"/>
      <c r="W30" s="151"/>
      <c r="X30" s="152"/>
      <c r="Y30" s="152"/>
      <c r="Z30" s="152"/>
      <c r="AA30" s="152"/>
      <c r="AB30" s="152"/>
      <c r="AC30" s="152"/>
      <c r="AD30" s="152"/>
      <c r="AE30" s="152"/>
      <c r="AF30" s="152"/>
      <c r="AG30" s="152"/>
      <c r="AH30" s="152"/>
      <c r="AI30" s="152"/>
      <c r="AJ30" s="152"/>
      <c r="AK30" s="152"/>
      <c r="AL30" s="152"/>
      <c r="AM30" s="152"/>
      <c r="AN30" s="153"/>
    </row>
    <row r="31" spans="1:40" ht="21" customHeight="1">
      <c r="A31" s="125"/>
      <c r="B31" s="124"/>
      <c r="C31" s="138"/>
      <c r="D31" s="136"/>
      <c r="E31" s="136"/>
      <c r="F31" s="136"/>
      <c r="G31" s="136"/>
      <c r="H31" s="136"/>
      <c r="I31" s="136"/>
      <c r="J31" s="136"/>
      <c r="K31" s="136"/>
      <c r="L31" s="136"/>
      <c r="M31" s="136"/>
      <c r="N31" s="136"/>
      <c r="O31" s="136"/>
      <c r="P31" s="136"/>
      <c r="Q31" s="136"/>
      <c r="R31" s="136"/>
      <c r="S31" s="136"/>
      <c r="T31" s="137"/>
      <c r="U31" s="146">
        <f>SUBSTITUTE('入力項目'!B24,"月","")</f>
      </c>
      <c r="V31" s="147"/>
      <c r="W31" s="87">
        <f>TRIM('入力項目'!C42&amp;" "&amp;'入力項目'!D42&amp;" "&amp;'入力項目'!E42&amp;" "&amp;'入力項目'!F42&amp;" "&amp;'入力項目'!G42&amp;" "&amp;'入力項目'!H42&amp;" "&amp;'入力項目'!I42&amp;" "&amp;'入力項目'!J42&amp;" "&amp;'入力項目'!K42&amp;" "&amp;'入力項目'!L42&amp;" "&amp;'入力項目'!M42&amp;" "&amp;'入力項目'!N42&amp;" "&amp;'入力項目'!O42&amp;" "&amp;'入力項目'!P42&amp;" "&amp;'入力項目'!Q42&amp;" "&amp;'入力項目'!R42&amp;" "&amp;'入力項目'!S42&amp;" "&amp;'入力項目'!T42&amp;" "&amp;'入力項目'!U42&amp;" "&amp;'入力項目'!V42&amp;" "&amp;'入力項目'!W42&amp;" "&amp;'入力項目'!X42&amp;" "&amp;'入力項目'!Y42&amp;" "&amp;'入力項目'!Z42&amp;" "&amp;'入力項目'!AA42&amp;" "&amp;'入力項目'!AB42&amp;" "&amp;'入力項目'!AC42&amp;" "&amp;'入力項目'!AD42&amp;" "&amp;'入力項目'!AE42&amp;" "&amp;'入力項目'!AF42&amp;" "&amp;'入力項目'!AG42&amp;" ")</f>
      </c>
      <c r="X31" s="149"/>
      <c r="Y31" s="149"/>
      <c r="Z31" s="149"/>
      <c r="AA31" s="149"/>
      <c r="AB31" s="149"/>
      <c r="AC31" s="149"/>
      <c r="AD31" s="149"/>
      <c r="AE31" s="149"/>
      <c r="AF31" s="149"/>
      <c r="AG31" s="149"/>
      <c r="AH31" s="149"/>
      <c r="AI31" s="149"/>
      <c r="AJ31" s="149"/>
      <c r="AK31" s="149"/>
      <c r="AL31" s="149"/>
      <c r="AM31" s="149"/>
      <c r="AN31" s="150"/>
    </row>
    <row r="32" spans="1:40" ht="21" customHeight="1">
      <c r="A32" s="125"/>
      <c r="B32" s="124"/>
      <c r="C32" s="138"/>
      <c r="D32" s="136"/>
      <c r="E32" s="136"/>
      <c r="F32" s="136"/>
      <c r="G32" s="136"/>
      <c r="H32" s="136"/>
      <c r="I32" s="136"/>
      <c r="J32" s="136"/>
      <c r="K32" s="136"/>
      <c r="L32" s="136"/>
      <c r="M32" s="136"/>
      <c r="N32" s="136"/>
      <c r="O32" s="136"/>
      <c r="P32" s="136"/>
      <c r="Q32" s="136"/>
      <c r="R32" s="136"/>
      <c r="S32" s="136"/>
      <c r="T32" s="137"/>
      <c r="U32" s="133" t="s">
        <v>36</v>
      </c>
      <c r="V32" s="134"/>
      <c r="W32" s="151"/>
      <c r="X32" s="152"/>
      <c r="Y32" s="152"/>
      <c r="Z32" s="152"/>
      <c r="AA32" s="152"/>
      <c r="AB32" s="152"/>
      <c r="AC32" s="152"/>
      <c r="AD32" s="152"/>
      <c r="AE32" s="152"/>
      <c r="AF32" s="152"/>
      <c r="AG32" s="152"/>
      <c r="AH32" s="152"/>
      <c r="AI32" s="152"/>
      <c r="AJ32" s="152"/>
      <c r="AK32" s="152"/>
      <c r="AL32" s="152"/>
      <c r="AM32" s="152"/>
      <c r="AN32" s="153"/>
    </row>
    <row r="33" spans="1:40" ht="21" customHeight="1">
      <c r="A33" s="125"/>
      <c r="B33" s="124"/>
      <c r="C33" s="138"/>
      <c r="D33" s="136"/>
      <c r="E33" s="136"/>
      <c r="F33" s="136"/>
      <c r="G33" s="136"/>
      <c r="H33" s="136"/>
      <c r="I33" s="136"/>
      <c r="J33" s="136"/>
      <c r="K33" s="136"/>
      <c r="L33" s="136"/>
      <c r="M33" s="136"/>
      <c r="N33" s="136"/>
      <c r="O33" s="136"/>
      <c r="P33" s="136"/>
      <c r="Q33" s="136"/>
      <c r="R33" s="136"/>
      <c r="S33" s="136"/>
      <c r="T33" s="137"/>
      <c r="U33" s="146">
        <f>SUBSTITUTE('入力項目'!B25,"月","")</f>
      </c>
      <c r="V33" s="147"/>
      <c r="W33" s="87">
        <f>TRIM('入力項目'!C43&amp;" "&amp;'入力項目'!D43&amp;" "&amp;'入力項目'!E43&amp;" "&amp;'入力項目'!F43&amp;" "&amp;'入力項目'!G43&amp;" "&amp;'入力項目'!H43&amp;" "&amp;'入力項目'!I43&amp;" "&amp;'入力項目'!J43&amp;" "&amp;'入力項目'!K43&amp;" "&amp;'入力項目'!L43&amp;" "&amp;'入力項目'!M43&amp;" "&amp;'入力項目'!N43&amp;" "&amp;'入力項目'!O43&amp;" "&amp;'入力項目'!P43&amp;" "&amp;'入力項目'!Q43&amp;" "&amp;'入力項目'!R43&amp;" "&amp;'入力項目'!S43&amp;" "&amp;'入力項目'!T43&amp;" "&amp;'入力項目'!U43&amp;" "&amp;'入力項目'!V43&amp;" "&amp;'入力項目'!W43&amp;" "&amp;'入力項目'!X43&amp;" "&amp;'入力項目'!Y43&amp;" "&amp;'入力項目'!Z43&amp;" "&amp;'入力項目'!AA43&amp;" "&amp;'入力項目'!AB43&amp;" "&amp;'入力項目'!AC43&amp;" "&amp;'入力項目'!AD43&amp;" "&amp;'入力項目'!AE43&amp;" "&amp;'入力項目'!AF43&amp;" "&amp;'入力項目'!AG43&amp;" ")</f>
      </c>
      <c r="X33" s="149"/>
      <c r="Y33" s="149"/>
      <c r="Z33" s="149"/>
      <c r="AA33" s="149"/>
      <c r="AB33" s="149"/>
      <c r="AC33" s="149"/>
      <c r="AD33" s="149"/>
      <c r="AE33" s="149"/>
      <c r="AF33" s="149"/>
      <c r="AG33" s="149"/>
      <c r="AH33" s="149"/>
      <c r="AI33" s="149"/>
      <c r="AJ33" s="149"/>
      <c r="AK33" s="149"/>
      <c r="AL33" s="149"/>
      <c r="AM33" s="149"/>
      <c r="AN33" s="150"/>
    </row>
    <row r="34" spans="1:40" ht="21" customHeight="1">
      <c r="A34" s="125"/>
      <c r="B34" s="124"/>
      <c r="C34" s="172">
        <f>IF('入力項目'!B19="","",'入力項目'!B19)</f>
        <v>42279</v>
      </c>
      <c r="D34" s="173"/>
      <c r="E34" s="173"/>
      <c r="F34" s="173"/>
      <c r="G34" s="173"/>
      <c r="H34" s="173"/>
      <c r="I34" s="173"/>
      <c r="J34" s="148" t="s">
        <v>73</v>
      </c>
      <c r="K34" s="179"/>
      <c r="L34" s="173">
        <f>IF('入力項目'!C19="","",'入力項目'!C19)</f>
        <v>42287</v>
      </c>
      <c r="M34" s="173"/>
      <c r="N34" s="173"/>
      <c r="O34" s="173"/>
      <c r="P34" s="173"/>
      <c r="Q34" s="173"/>
      <c r="R34" s="173"/>
      <c r="S34" s="174" t="s">
        <v>72</v>
      </c>
      <c r="T34" s="175"/>
      <c r="U34" s="148" t="s">
        <v>36</v>
      </c>
      <c r="V34" s="208"/>
      <c r="W34" s="151"/>
      <c r="X34" s="152"/>
      <c r="Y34" s="152"/>
      <c r="Z34" s="152"/>
      <c r="AA34" s="152"/>
      <c r="AB34" s="152"/>
      <c r="AC34" s="152"/>
      <c r="AD34" s="152"/>
      <c r="AE34" s="152"/>
      <c r="AF34" s="152"/>
      <c r="AG34" s="152"/>
      <c r="AH34" s="152"/>
      <c r="AI34" s="152"/>
      <c r="AJ34" s="152"/>
      <c r="AK34" s="152"/>
      <c r="AL34" s="152"/>
      <c r="AM34" s="152"/>
      <c r="AN34" s="153"/>
    </row>
    <row r="35" spans="1:40" s="6" customFormat="1" ht="21" customHeight="1">
      <c r="A35" s="125"/>
      <c r="B35" s="124"/>
      <c r="C35" s="172">
        <f>IF('入力項目'!B20="","",'入力項目'!B20)</f>
      </c>
      <c r="D35" s="173"/>
      <c r="E35" s="173"/>
      <c r="F35" s="173"/>
      <c r="G35" s="173"/>
      <c r="H35" s="173"/>
      <c r="I35" s="173"/>
      <c r="J35" s="148" t="s">
        <v>73</v>
      </c>
      <c r="K35" s="179"/>
      <c r="L35" s="209">
        <f>IF('入力項目'!C20="","",'入力項目'!C20)</f>
      </c>
      <c r="M35" s="209"/>
      <c r="N35" s="209"/>
      <c r="O35" s="209"/>
      <c r="P35" s="209"/>
      <c r="Q35" s="209"/>
      <c r="R35" s="209"/>
      <c r="S35" s="174" t="s">
        <v>72</v>
      </c>
      <c r="T35" s="175"/>
      <c r="U35" s="146">
        <f>SUBSTITUTE('入力項目'!B26,"月","")</f>
      </c>
      <c r="V35" s="147"/>
      <c r="W35" s="87">
        <f>TRIM('入力項目'!C44&amp;" "&amp;'入力項目'!D44&amp;" "&amp;'入力項目'!E44&amp;" "&amp;'入力項目'!F44&amp;" "&amp;'入力項目'!G44&amp;" "&amp;'入力項目'!H44&amp;" "&amp;'入力項目'!I44&amp;" "&amp;'入力項目'!J44&amp;" "&amp;'入力項目'!K44&amp;" "&amp;'入力項目'!L44&amp;" "&amp;'入力項目'!M44&amp;" "&amp;'入力項目'!N44&amp;" "&amp;'入力項目'!O44&amp;" "&amp;'入力項目'!P44&amp;" "&amp;'入力項目'!Q44&amp;" "&amp;'入力項目'!R44&amp;" "&amp;'入力項目'!S44&amp;" "&amp;'入力項目'!T44&amp;" "&amp;'入力項目'!U44&amp;" "&amp;'入力項目'!V44&amp;" "&amp;'入力項目'!W44&amp;" "&amp;'入力項目'!X44&amp;" "&amp;'入力項目'!Y44&amp;" "&amp;'入力項目'!Z44&amp;" "&amp;'入力項目'!AA44&amp;" "&amp;'入力項目'!AB44&amp;" "&amp;'入力項目'!AC44&amp;" "&amp;'入力項目'!AD44&amp;" "&amp;'入力項目'!AE44&amp;" "&amp;'入力項目'!AF44&amp;" "&amp;'入力項目'!AG44&amp;" ")</f>
      </c>
      <c r="X35" s="149"/>
      <c r="Y35" s="149"/>
      <c r="Z35" s="149"/>
      <c r="AA35" s="149"/>
      <c r="AB35" s="149"/>
      <c r="AC35" s="149"/>
      <c r="AD35" s="149"/>
      <c r="AE35" s="149"/>
      <c r="AF35" s="149"/>
      <c r="AG35" s="149"/>
      <c r="AH35" s="149"/>
      <c r="AI35" s="149"/>
      <c r="AJ35" s="149"/>
      <c r="AK35" s="149"/>
      <c r="AL35" s="149"/>
      <c r="AM35" s="149"/>
      <c r="AN35" s="150"/>
    </row>
    <row r="36" spans="1:40" s="6" customFormat="1" ht="21" customHeight="1">
      <c r="A36" s="125"/>
      <c r="B36" s="124"/>
      <c r="C36" s="18"/>
      <c r="D36" s="19"/>
      <c r="E36" s="19"/>
      <c r="F36" s="19"/>
      <c r="G36" s="20"/>
      <c r="H36" s="20"/>
      <c r="I36" s="20"/>
      <c r="J36" s="20"/>
      <c r="K36" s="20"/>
      <c r="L36" s="20"/>
      <c r="M36" s="20"/>
      <c r="N36" s="20"/>
      <c r="O36" s="20"/>
      <c r="P36" s="20"/>
      <c r="Q36" s="20"/>
      <c r="R36" s="20"/>
      <c r="S36" s="8"/>
      <c r="T36" s="9"/>
      <c r="U36" s="133" t="s">
        <v>36</v>
      </c>
      <c r="V36" s="134"/>
      <c r="W36" s="151"/>
      <c r="X36" s="152"/>
      <c r="Y36" s="152"/>
      <c r="Z36" s="152"/>
      <c r="AA36" s="152"/>
      <c r="AB36" s="152"/>
      <c r="AC36" s="152"/>
      <c r="AD36" s="152"/>
      <c r="AE36" s="152"/>
      <c r="AF36" s="152"/>
      <c r="AG36" s="152"/>
      <c r="AH36" s="152"/>
      <c r="AI36" s="152"/>
      <c r="AJ36" s="152"/>
      <c r="AK36" s="152"/>
      <c r="AL36" s="152"/>
      <c r="AM36" s="152"/>
      <c r="AN36" s="153"/>
    </row>
    <row r="37" spans="1:40" s="6" customFormat="1" ht="18" customHeight="1">
      <c r="A37" s="125"/>
      <c r="B37" s="124"/>
      <c r="C37" s="142" t="s">
        <v>44</v>
      </c>
      <c r="D37" s="143"/>
      <c r="E37" s="143"/>
      <c r="F37" s="143"/>
      <c r="G37" s="144"/>
      <c r="H37" s="139" t="s">
        <v>38</v>
      </c>
      <c r="I37" s="140"/>
      <c r="J37" s="140"/>
      <c r="K37" s="140"/>
      <c r="L37" s="141"/>
      <c r="M37" s="126" t="str">
        <f>'入力項目'!B27</f>
        <v>日本病院</v>
      </c>
      <c r="N37" s="127"/>
      <c r="O37" s="127"/>
      <c r="P37" s="127"/>
      <c r="Q37" s="127"/>
      <c r="R37" s="127"/>
      <c r="S37" s="127"/>
      <c r="T37" s="127"/>
      <c r="U37" s="127"/>
      <c r="V37" s="127"/>
      <c r="W37" s="127"/>
      <c r="X37" s="127"/>
      <c r="Y37" s="127"/>
      <c r="Z37" s="127"/>
      <c r="AA37" s="127"/>
      <c r="AB37" s="127"/>
      <c r="AC37" s="127"/>
      <c r="AD37" s="127"/>
      <c r="AE37" s="128"/>
      <c r="AF37" s="202" t="s">
        <v>77</v>
      </c>
      <c r="AG37" s="131"/>
      <c r="AH37" s="215" t="str">
        <f>'入力項目'!B28</f>
        <v>03-1234-5678</v>
      </c>
      <c r="AI37" s="216"/>
      <c r="AJ37" s="216"/>
      <c r="AK37" s="216"/>
      <c r="AL37" s="216"/>
      <c r="AM37" s="216"/>
      <c r="AN37" s="217"/>
    </row>
    <row r="38" spans="1:40" s="6" customFormat="1" ht="18" customHeight="1">
      <c r="A38" s="125"/>
      <c r="B38" s="124"/>
      <c r="C38" s="145"/>
      <c r="D38" s="143"/>
      <c r="E38" s="143"/>
      <c r="F38" s="143"/>
      <c r="G38" s="144"/>
      <c r="H38" s="139" t="s">
        <v>29</v>
      </c>
      <c r="I38" s="140"/>
      <c r="J38" s="140"/>
      <c r="K38" s="140"/>
      <c r="L38" s="141"/>
      <c r="M38" s="126" t="str">
        <f>'入力項目'!B29</f>
        <v>台東区浅草10-4-18</v>
      </c>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8"/>
    </row>
    <row r="39" spans="1:40" s="6" customFormat="1" ht="18" customHeight="1">
      <c r="A39" s="125"/>
      <c r="B39" s="124"/>
      <c r="C39" s="145"/>
      <c r="D39" s="143"/>
      <c r="E39" s="143"/>
      <c r="F39" s="143"/>
      <c r="G39" s="144"/>
      <c r="H39" s="139" t="s">
        <v>39</v>
      </c>
      <c r="I39" s="140"/>
      <c r="J39" s="140"/>
      <c r="K39" s="140"/>
      <c r="L39" s="141"/>
      <c r="M39" s="24" t="s">
        <v>42</v>
      </c>
      <c r="N39" s="129" t="str">
        <f>'入力項目'!B30</f>
        <v>内</v>
      </c>
      <c r="O39" s="129"/>
      <c r="P39" s="129"/>
      <c r="Q39" s="129"/>
      <c r="R39" s="129"/>
      <c r="S39" s="129"/>
      <c r="T39" s="24" t="s">
        <v>43</v>
      </c>
      <c r="U39" s="24" t="s">
        <v>41</v>
      </c>
      <c r="V39" s="132" t="str">
        <f>'入力項目'!B31</f>
        <v>東京　太郎</v>
      </c>
      <c r="W39" s="132"/>
      <c r="X39" s="132"/>
      <c r="Y39" s="132"/>
      <c r="Z39" s="132"/>
      <c r="AA39" s="132"/>
      <c r="AB39" s="132"/>
      <c r="AC39" s="132"/>
      <c r="AD39" s="132"/>
      <c r="AE39" s="132"/>
      <c r="AF39" s="132"/>
      <c r="AG39" s="132"/>
      <c r="AH39" s="132"/>
      <c r="AI39" s="132"/>
      <c r="AJ39" s="132"/>
      <c r="AK39" s="132"/>
      <c r="AL39" s="130" t="s">
        <v>40</v>
      </c>
      <c r="AM39" s="130"/>
      <c r="AN39" s="131"/>
    </row>
    <row r="40" spans="1:40" s="6" customFormat="1" ht="11.25" customHeight="1">
      <c r="A40" s="125"/>
      <c r="B40" s="124"/>
      <c r="C40" s="22"/>
      <c r="D40" s="22"/>
      <c r="E40" s="22"/>
      <c r="F40" s="22"/>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16"/>
      <c r="AJ40" s="16"/>
      <c r="AK40" s="16"/>
      <c r="AL40" s="16"/>
      <c r="AM40" s="16"/>
      <c r="AN40" s="16"/>
    </row>
    <row r="41" spans="1:40" s="6" customFormat="1" ht="18" customHeight="1">
      <c r="A41" s="125"/>
      <c r="B41" s="124"/>
      <c r="C41" s="122" t="s">
        <v>45</v>
      </c>
      <c r="D41" s="123"/>
      <c r="E41" s="123"/>
      <c r="F41" s="123"/>
      <c r="G41" s="123"/>
      <c r="H41" s="123"/>
      <c r="I41" s="32"/>
      <c r="J41" s="32"/>
      <c r="K41" s="32"/>
      <c r="L41" s="32"/>
      <c r="M41" s="32"/>
      <c r="N41" s="32"/>
      <c r="O41" s="32"/>
      <c r="P41" s="212" t="str">
        <f>'入力項目'!B2</f>
        <v>東京都台東区入谷1-9-5</v>
      </c>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33"/>
      <c r="AN41" s="34"/>
    </row>
    <row r="42" spans="1:40" s="6" customFormat="1" ht="6.75" customHeight="1">
      <c r="A42" s="125"/>
      <c r="B42" s="124"/>
      <c r="C42" s="35"/>
      <c r="D42" s="14"/>
      <c r="E42" s="14"/>
      <c r="F42" s="14"/>
      <c r="G42" s="14"/>
      <c r="H42" s="14"/>
      <c r="I42" s="14"/>
      <c r="J42" s="14"/>
      <c r="K42" s="14"/>
      <c r="L42" s="14"/>
      <c r="M42" s="14"/>
      <c r="N42" s="14"/>
      <c r="O42" s="14"/>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14"/>
      <c r="AN42" s="36"/>
    </row>
    <row r="43" spans="1:40" s="6" customFormat="1" ht="18" customHeight="1">
      <c r="A43" s="125"/>
      <c r="B43" s="124"/>
      <c r="C43" s="37" t="s">
        <v>46</v>
      </c>
      <c r="E43" s="14"/>
      <c r="F43" s="14"/>
      <c r="G43" s="14"/>
      <c r="H43" s="14"/>
      <c r="I43" s="14"/>
      <c r="J43" s="11" t="s">
        <v>47</v>
      </c>
      <c r="K43" s="25"/>
      <c r="L43" s="25"/>
      <c r="M43" s="25"/>
      <c r="N43" s="25"/>
      <c r="O43" s="25"/>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14"/>
      <c r="AN43" s="36"/>
    </row>
    <row r="44" spans="1:40" s="6" customFormat="1" ht="18" customHeight="1">
      <c r="A44" s="125"/>
      <c r="B44" s="124"/>
      <c r="C44" s="35"/>
      <c r="D44" s="14"/>
      <c r="E44" s="14"/>
      <c r="F44" s="14"/>
      <c r="G44" s="14"/>
      <c r="H44" s="14"/>
      <c r="I44" s="14"/>
      <c r="J44" s="26" t="s">
        <v>48</v>
      </c>
      <c r="K44" s="24"/>
      <c r="L44" s="24"/>
      <c r="M44" s="24"/>
      <c r="N44" s="24"/>
      <c r="O44" s="24"/>
      <c r="P44" s="211" t="str">
        <f>'入力項目'!B3</f>
        <v>医労連　こなつ</v>
      </c>
      <c r="Q44" s="211"/>
      <c r="R44" s="211"/>
      <c r="S44" s="211"/>
      <c r="T44" s="211"/>
      <c r="U44" s="211"/>
      <c r="V44" s="211"/>
      <c r="W44" s="211"/>
      <c r="X44" s="211"/>
      <c r="Y44" s="24"/>
      <c r="Z44" s="26" t="s">
        <v>64</v>
      </c>
      <c r="AA44" s="24"/>
      <c r="AB44" s="24"/>
      <c r="AC44" s="24"/>
      <c r="AD44" s="24"/>
      <c r="AE44" s="210">
        <f>IF('入力項目'!B6="","",'入力項目'!B6)</f>
        <v>27519</v>
      </c>
      <c r="AF44" s="210"/>
      <c r="AG44" s="210"/>
      <c r="AH44" s="210"/>
      <c r="AI44" s="210"/>
      <c r="AJ44" s="210"/>
      <c r="AK44" s="210"/>
      <c r="AL44" s="210"/>
      <c r="AM44" s="14"/>
      <c r="AN44" s="36"/>
    </row>
    <row r="45" spans="1:40" s="6" customFormat="1" ht="6.75" customHeight="1">
      <c r="A45" s="125"/>
      <c r="B45" s="124"/>
      <c r="C45" s="35"/>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36"/>
    </row>
    <row r="46" spans="1:40" s="6" customFormat="1" ht="16.5" customHeight="1">
      <c r="A46" s="125"/>
      <c r="B46" s="124"/>
      <c r="C46" s="39" t="s">
        <v>49</v>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36"/>
    </row>
    <row r="47" spans="1:40" s="6" customFormat="1" ht="16.5" customHeight="1">
      <c r="A47" s="125"/>
      <c r="B47" s="124"/>
      <c r="C47" s="39" t="s">
        <v>50</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0"/>
      <c r="AJ47" s="10"/>
      <c r="AK47" s="10"/>
      <c r="AL47" s="10"/>
      <c r="AM47" s="10"/>
      <c r="AN47" s="12"/>
    </row>
    <row r="48" spans="1:44" s="6" customFormat="1" ht="18" customHeight="1">
      <c r="A48" s="125"/>
      <c r="B48" s="124"/>
      <c r="C48" s="35"/>
      <c r="D48" s="27" t="s">
        <v>51</v>
      </c>
      <c r="E48" s="24"/>
      <c r="F48" s="24"/>
      <c r="G48" s="24"/>
      <c r="H48" s="24"/>
      <c r="I48" s="24"/>
      <c r="J48" s="27"/>
      <c r="K48" s="24"/>
      <c r="L48" s="24"/>
      <c r="M48" s="26" t="s">
        <v>33</v>
      </c>
      <c r="N48" s="24"/>
      <c r="O48" s="24"/>
      <c r="P48" s="26" t="s">
        <v>54</v>
      </c>
      <c r="Q48" s="24"/>
      <c r="R48" s="24"/>
      <c r="S48" s="26" t="s">
        <v>55</v>
      </c>
      <c r="T48" s="24"/>
      <c r="U48" s="27" t="s">
        <v>56</v>
      </c>
      <c r="V48" s="24"/>
      <c r="W48" s="24"/>
      <c r="X48" s="24"/>
      <c r="Y48" s="24"/>
      <c r="Z48" s="24"/>
      <c r="AA48" s="28"/>
      <c r="AB48" s="26" t="s">
        <v>87</v>
      </c>
      <c r="AC48" s="24"/>
      <c r="AD48" s="24"/>
      <c r="AE48" s="24"/>
      <c r="AF48" s="24"/>
      <c r="AG48" s="24"/>
      <c r="AH48" s="24"/>
      <c r="AI48" s="24"/>
      <c r="AJ48" s="24"/>
      <c r="AK48" s="24"/>
      <c r="AL48" s="28"/>
      <c r="AM48" s="14"/>
      <c r="AN48" s="36"/>
      <c r="AO48" s="16"/>
      <c r="AP48" s="16"/>
      <c r="AQ48" s="16"/>
      <c r="AR48" s="16"/>
    </row>
    <row r="49" spans="1:44" s="6" customFormat="1" ht="18" customHeight="1">
      <c r="A49" s="125"/>
      <c r="B49" s="124"/>
      <c r="C49" s="35"/>
      <c r="D49" s="29" t="s">
        <v>52</v>
      </c>
      <c r="E49" s="24"/>
      <c r="F49" s="24"/>
      <c r="G49" s="24"/>
      <c r="H49" s="24"/>
      <c r="I49" s="24"/>
      <c r="J49" s="27"/>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8"/>
      <c r="AM49" s="14"/>
      <c r="AN49" s="36"/>
      <c r="AO49" s="16"/>
      <c r="AP49" s="16"/>
      <c r="AQ49" s="16"/>
      <c r="AR49" s="16"/>
    </row>
    <row r="50" spans="1:44" s="6" customFormat="1" ht="18" customHeight="1">
      <c r="A50" s="125"/>
      <c r="B50" s="124"/>
      <c r="C50" s="35"/>
      <c r="D50" s="27" t="s">
        <v>53</v>
      </c>
      <c r="E50" s="24"/>
      <c r="F50" s="24"/>
      <c r="G50" s="24"/>
      <c r="H50" s="24"/>
      <c r="I50" s="24"/>
      <c r="J50" s="27"/>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6"/>
      <c r="AJ50" s="24"/>
      <c r="AK50" s="26" t="s">
        <v>57</v>
      </c>
      <c r="AM50" s="14"/>
      <c r="AN50" s="36"/>
      <c r="AO50" s="14"/>
      <c r="AP50" s="14"/>
      <c r="AQ50" s="16"/>
      <c r="AR50" s="16"/>
    </row>
    <row r="51" spans="1:44" s="6" customFormat="1" ht="13.5">
      <c r="A51" s="15"/>
      <c r="B51" s="124"/>
      <c r="C51" s="35"/>
      <c r="D51" s="30" t="s">
        <v>58</v>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36"/>
      <c r="AO51" s="14"/>
      <c r="AP51" s="14"/>
      <c r="AQ51" s="16"/>
      <c r="AR51" s="16"/>
    </row>
    <row r="52" spans="3:40" ht="13.5">
      <c r="C52" s="7"/>
      <c r="D52" s="38" t="s">
        <v>102</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9"/>
    </row>
    <row r="53" ht="13.5">
      <c r="D53" s="31"/>
    </row>
  </sheetData>
  <sheetProtection password="D968" sheet="1"/>
  <mergeCells count="80">
    <mergeCell ref="AE44:AL44"/>
    <mergeCell ref="P44:X44"/>
    <mergeCell ref="P41:AL43"/>
    <mergeCell ref="W31:AN32"/>
    <mergeCell ref="W33:AN34"/>
    <mergeCell ref="W35:AN36"/>
    <mergeCell ref="AF37:AG37"/>
    <mergeCell ref="AH37:AN37"/>
    <mergeCell ref="J34:K34"/>
    <mergeCell ref="L34:R34"/>
    <mergeCell ref="S34:T34"/>
    <mergeCell ref="U34:V34"/>
    <mergeCell ref="U35:V35"/>
    <mergeCell ref="C35:I35"/>
    <mergeCell ref="J35:K35"/>
    <mergeCell ref="L35:R35"/>
    <mergeCell ref="S35:T35"/>
    <mergeCell ref="S26:T26"/>
    <mergeCell ref="L25:R25"/>
    <mergeCell ref="J25:K25"/>
    <mergeCell ref="J26:K26"/>
    <mergeCell ref="C26:I26"/>
    <mergeCell ref="L26:R26"/>
    <mergeCell ref="D3:AK6"/>
    <mergeCell ref="AB14:AN14"/>
    <mergeCell ref="AD11:AN12"/>
    <mergeCell ref="AB13:AL13"/>
    <mergeCell ref="AM13:AN13"/>
    <mergeCell ref="G24:I24"/>
    <mergeCell ref="C8:AK8"/>
    <mergeCell ref="C17:AN19"/>
    <mergeCell ref="C16:AN16"/>
    <mergeCell ref="P15:AA15"/>
    <mergeCell ref="AB15:AN15"/>
    <mergeCell ref="C25:I25"/>
    <mergeCell ref="S25:T25"/>
    <mergeCell ref="C34:I34"/>
    <mergeCell ref="C11:E14"/>
    <mergeCell ref="F11:G11"/>
    <mergeCell ref="F14:G14"/>
    <mergeCell ref="H11:AA13"/>
    <mergeCell ref="C15:E15"/>
    <mergeCell ref="F15:O15"/>
    <mergeCell ref="W29:AN30"/>
    <mergeCell ref="Z10:AE10"/>
    <mergeCell ref="AF10:AN10"/>
    <mergeCell ref="H14:Y14"/>
    <mergeCell ref="Z14:AA14"/>
    <mergeCell ref="Y21:AN23"/>
    <mergeCell ref="Y20:AN20"/>
    <mergeCell ref="C20:X20"/>
    <mergeCell ref="C21:X23"/>
    <mergeCell ref="AB11:AC11"/>
    <mergeCell ref="U25:V25"/>
    <mergeCell ref="U26:V26"/>
    <mergeCell ref="AS25:AT25"/>
    <mergeCell ref="AS26:AT26"/>
    <mergeCell ref="U27:V27"/>
    <mergeCell ref="W25:AN26"/>
    <mergeCell ref="W27:AN28"/>
    <mergeCell ref="H37:L37"/>
    <mergeCell ref="H38:L38"/>
    <mergeCell ref="H39:L39"/>
    <mergeCell ref="C37:G39"/>
    <mergeCell ref="U28:V28"/>
    <mergeCell ref="U29:V29"/>
    <mergeCell ref="U30:V30"/>
    <mergeCell ref="U31:V31"/>
    <mergeCell ref="U32:V32"/>
    <mergeCell ref="U33:V33"/>
    <mergeCell ref="C41:H41"/>
    <mergeCell ref="B11:B51"/>
    <mergeCell ref="A11:A50"/>
    <mergeCell ref="M37:AE37"/>
    <mergeCell ref="M38:AN38"/>
    <mergeCell ref="N39:S39"/>
    <mergeCell ref="AL39:AN39"/>
    <mergeCell ref="V39:AK39"/>
    <mergeCell ref="U36:V36"/>
    <mergeCell ref="C27:T33"/>
  </mergeCells>
  <printOptions/>
  <pageMargins left="0.5905511811023623" right="0.5905511811023623" top="0.35433070866141736"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ohmura</dc:creator>
  <cp:keywords/>
  <dc:description/>
  <cp:lastModifiedBy>鹿野 光裕</cp:lastModifiedBy>
  <cp:lastPrinted>2015-12-17T06:41:13Z</cp:lastPrinted>
  <dcterms:created xsi:type="dcterms:W3CDTF">2015-02-12T06:41:41Z</dcterms:created>
  <dcterms:modified xsi:type="dcterms:W3CDTF">2016-02-12T07:59:14Z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文書番号">
    <vt:lpwstr>Ver.1.0.0</vt:lpwstr>
  </property>
</Properties>
</file>